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tools for coop\"/>
    </mc:Choice>
  </mc:AlternateContent>
  <xr:revisionPtr revIDLastSave="0" documentId="13_ncr:1_{DC14130F-6E8A-42AE-9D92-FFC5C0E6B670}" xr6:coauthVersionLast="47" xr6:coauthVersionMax="47" xr10:uidLastSave="{00000000-0000-0000-0000-000000000000}"/>
  <bookViews>
    <workbookView xWindow="-110" yWindow="-110" windowWidth="19420" windowHeight="10420" xr2:uid="{4BE81C47-05D0-4F01-B842-9C460AF110E2}"/>
  </bookViews>
  <sheets>
    <sheet name="WAI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7" i="1" l="1"/>
  <c r="K15" i="1"/>
  <c r="I15" i="1"/>
  <c r="E15" i="1"/>
  <c r="C15" i="1"/>
  <c r="D13" i="1" s="1"/>
  <c r="F13" i="1" s="1"/>
  <c r="D14" i="1" l="1"/>
  <c r="F14" i="1" s="1"/>
  <c r="D5" i="1"/>
  <c r="F5" i="1" s="1"/>
  <c r="D9" i="1"/>
  <c r="F9" i="1" s="1"/>
  <c r="D6" i="1"/>
  <c r="F6" i="1" s="1"/>
  <c r="D10" i="1"/>
  <c r="F10" i="1" s="1"/>
  <c r="D3" i="1"/>
  <c r="F3" i="1" s="1"/>
  <c r="D7" i="1"/>
  <c r="F7" i="1" s="1"/>
  <c r="D2" i="1"/>
  <c r="F2" i="1" s="1"/>
  <c r="D12" i="1"/>
  <c r="F12" i="1" s="1"/>
  <c r="D4" i="1"/>
  <c r="F4" i="1" s="1"/>
  <c r="D8" i="1"/>
  <c r="F8" i="1" s="1"/>
  <c r="D11" i="1"/>
  <c r="F11" i="1" s="1"/>
  <c r="F15" i="1" l="1"/>
  <c r="J8" i="1"/>
  <c r="L8" i="1" s="1"/>
  <c r="J9" i="1"/>
  <c r="L9" i="1" s="1"/>
  <c r="J3" i="1"/>
  <c r="L3" i="1" s="1"/>
  <c r="J10" i="1"/>
  <c r="L10" i="1" s="1"/>
  <c r="J12" i="1"/>
  <c r="L12" i="1" s="1"/>
  <c r="J4" i="1"/>
  <c r="L4" i="1" s="1"/>
  <c r="J11" i="1"/>
  <c r="L11" i="1" s="1"/>
  <c r="J2" i="1"/>
  <c r="L2" i="1"/>
  <c r="J5" i="1"/>
  <c r="L5" i="1" s="1"/>
  <c r="J7" i="1"/>
  <c r="L7" i="1" s="1"/>
  <c r="J6" i="1"/>
  <c r="L6" i="1"/>
  <c r="J15" i="1" l="1"/>
  <c r="L15" i="1"/>
</calcChain>
</file>

<file path=xl/sharedStrings.xml><?xml version="1.0" encoding="utf-8"?>
<sst xmlns="http://schemas.openxmlformats.org/spreadsheetml/2006/main" count="39" uniqueCount="12">
  <si>
    <t>S.N.</t>
  </si>
  <si>
    <t>Amount</t>
  </si>
  <si>
    <t>Weight</t>
  </si>
  <si>
    <t>IR</t>
  </si>
  <si>
    <t>A</t>
  </si>
  <si>
    <t>B</t>
  </si>
  <si>
    <t>WAIT</t>
  </si>
  <si>
    <t>WAIT=Weighted Average Interest Rate</t>
  </si>
  <si>
    <t>Saving Product Name</t>
  </si>
  <si>
    <t>Loan Product Name</t>
  </si>
  <si>
    <t>IR = Interest Rate</t>
  </si>
  <si>
    <t>Spread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</si>
</sst>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2" fillId="0" borderId="1" xfId="0" applyNumberFormat="1" applyFont="1" applyBorder="1"/>
    <xf numFmtId="2" fontId="2" fillId="0" borderId="1" xfId="0" applyNumberFormat="1" applyFont="1" applyBorder="1" applyAlignment="1">
      <alignment horizontal="center"/>
    </xf>
    <xf numFmtId="2" fontId="0" fillId="0" borderId="1" xfId="0" applyNumberFormat="1" applyBorder="1"/>
    <xf numFmtId="0" fontId="0" fillId="0" borderId="1" xfId="0" applyBorder="1" applyAlignment="1">
      <alignment horizontal="right" wrapText="1"/>
    </xf>
    <xf numFmtId="0" fontId="0" fillId="0" borderId="1" xfId="0" applyBorder="1"/>
    <xf numFmtId="2" fontId="2" fillId="2" borderId="1" xfId="0" applyNumberFormat="1" applyFont="1" applyFill="1" applyBorder="1"/>
    <xf numFmtId="2" fontId="0" fillId="2" borderId="1" xfId="0" applyNumberFormat="1" applyFill="1" applyBorder="1"/>
    <xf numFmtId="0" fontId="0" fillId="2" borderId="1" xfId="0" applyFill="1" applyBorder="1"/>
    <xf numFmtId="1" fontId="0" fillId="0" borderId="1" xfId="0" applyNumberFormat="1" applyBorder="1" applyAlignment="1">
      <alignment horizontal="right" wrapText="1"/>
    </xf>
    <xf numFmtId="2" fontId="3" fillId="0" borderId="1" xfId="0" applyNumberFormat="1" applyFont="1" applyBorder="1"/>
    <xf numFmtId="2" fontId="3" fillId="0" borderId="1" xfId="0" applyNumberFormat="1" applyFont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0" fontId="3" fillId="0" borderId="0" xfId="0" applyFont="1"/>
    <xf numFmtId="1" fontId="3" fillId="0" borderId="1" xfId="0" applyNumberFormat="1" applyFont="1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0" borderId="1" xfId="0" applyNumberFormat="1" applyBorder="1"/>
    <xf numFmtId="2" fontId="1" fillId="0" borderId="1" xfId="0" applyNumberFormat="1" applyFont="1" applyBorder="1" applyAlignment="1">
      <alignment horizontal="righ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7F695-78EC-4C86-B397-4BE9E35E31D3}">
  <dimension ref="A1:M18"/>
  <sheetViews>
    <sheetView tabSelected="1" workbookViewId="0">
      <selection activeCell="C18" sqref="C18"/>
    </sheetView>
  </sheetViews>
  <sheetFormatPr defaultRowHeight="14.5" x14ac:dyDescent="0.35"/>
  <cols>
    <col min="1" max="1" width="4.08984375" bestFit="1" customWidth="1"/>
    <col min="2" max="2" width="18.54296875" customWidth="1"/>
    <col min="3" max="4" width="7.6328125" bestFit="1" customWidth="1"/>
    <col min="5" max="5" width="5.7265625" bestFit="1" customWidth="1"/>
    <col min="6" max="6" width="7" customWidth="1"/>
    <col min="7" max="7" width="4.08984375" bestFit="1" customWidth="1"/>
    <col min="8" max="8" width="17.453125" bestFit="1" customWidth="1"/>
    <col min="9" max="9" width="8.36328125" bestFit="1" customWidth="1"/>
    <col min="10" max="10" width="6.81640625" customWidth="1"/>
    <col min="11" max="11" width="6.26953125" customWidth="1"/>
    <col min="12" max="12" width="5.81640625" bestFit="1" customWidth="1"/>
  </cols>
  <sheetData>
    <row r="1" spans="1:12" x14ac:dyDescent="0.35">
      <c r="A1" s="1" t="s">
        <v>0</v>
      </c>
      <c r="B1" s="1" t="s">
        <v>8</v>
      </c>
      <c r="C1" s="1" t="s">
        <v>1</v>
      </c>
      <c r="D1" s="1" t="s">
        <v>2</v>
      </c>
      <c r="E1" s="2" t="s">
        <v>3</v>
      </c>
      <c r="F1" s="6" t="s">
        <v>6</v>
      </c>
      <c r="G1" s="1" t="s">
        <v>0</v>
      </c>
      <c r="H1" s="1" t="s">
        <v>9</v>
      </c>
      <c r="I1" s="1" t="s">
        <v>1</v>
      </c>
      <c r="J1" s="1" t="s">
        <v>2</v>
      </c>
      <c r="K1" s="2" t="s">
        <v>3</v>
      </c>
      <c r="L1" s="6" t="s">
        <v>6</v>
      </c>
    </row>
    <row r="2" spans="1:12" x14ac:dyDescent="0.35">
      <c r="A2" s="16">
        <v>1</v>
      </c>
      <c r="B2" s="3" t="s">
        <v>4</v>
      </c>
      <c r="C2" s="4">
        <v>1000</v>
      </c>
      <c r="D2" s="3">
        <f>C2/C15*100</f>
        <v>2.773540424351685</v>
      </c>
      <c r="E2" s="3">
        <v>5</v>
      </c>
      <c r="F2" s="7">
        <f>D2*E2/100</f>
        <v>0.13867702121758424</v>
      </c>
      <c r="G2" s="16">
        <v>1</v>
      </c>
      <c r="H2" s="3" t="s">
        <v>5</v>
      </c>
      <c r="I2" s="4">
        <v>1200</v>
      </c>
      <c r="J2" s="3">
        <f>I2/I15*100</f>
        <v>2.8405728488578532</v>
      </c>
      <c r="K2" s="3">
        <v>11.5</v>
      </c>
      <c r="L2" s="7">
        <f>J2*K2/100</f>
        <v>0.32666587761865318</v>
      </c>
    </row>
    <row r="3" spans="1:12" x14ac:dyDescent="0.35">
      <c r="A3" s="16">
        <v>2</v>
      </c>
      <c r="B3" s="3" t="s">
        <v>4</v>
      </c>
      <c r="C3" s="9">
        <v>2000</v>
      </c>
      <c r="D3" s="3">
        <f>C3/C15*100</f>
        <v>5.54708084870337</v>
      </c>
      <c r="E3" s="3">
        <v>3.5</v>
      </c>
      <c r="F3" s="7">
        <f t="shared" ref="F3:F10" si="0">D3*E3/100</f>
        <v>0.19414782970461794</v>
      </c>
      <c r="G3" s="16">
        <v>2</v>
      </c>
      <c r="H3" s="3" t="s">
        <v>5</v>
      </c>
      <c r="I3" s="4">
        <v>4100</v>
      </c>
      <c r="J3" s="3">
        <f>I3/I15*100</f>
        <v>9.7052905669309979</v>
      </c>
      <c r="K3" s="3">
        <v>11.5</v>
      </c>
      <c r="L3" s="7">
        <f t="shared" ref="L3:L11" si="1">J3*K3/100</f>
        <v>1.1161084151970646</v>
      </c>
    </row>
    <row r="4" spans="1:12" x14ac:dyDescent="0.35">
      <c r="A4" s="16">
        <v>3</v>
      </c>
      <c r="B4" s="3" t="s">
        <v>4</v>
      </c>
      <c r="C4" s="4">
        <v>3000</v>
      </c>
      <c r="D4" s="3">
        <f>C4/C15*100</f>
        <v>8.3206212730550551</v>
      </c>
      <c r="E4" s="3">
        <v>3</v>
      </c>
      <c r="F4" s="7">
        <f t="shared" si="0"/>
        <v>0.24961863819165167</v>
      </c>
      <c r="G4" s="16">
        <v>3</v>
      </c>
      <c r="H4" s="3" t="s">
        <v>5</v>
      </c>
      <c r="I4" s="4">
        <v>4101</v>
      </c>
      <c r="J4" s="3">
        <f>I4/I15*100</f>
        <v>9.7076577109717128</v>
      </c>
      <c r="K4" s="3">
        <v>10.5</v>
      </c>
      <c r="L4" s="7">
        <f t="shared" si="1"/>
        <v>1.0193040596520297</v>
      </c>
    </row>
    <row r="5" spans="1:12" x14ac:dyDescent="0.35">
      <c r="A5" s="16">
        <v>4</v>
      </c>
      <c r="B5" s="3" t="s">
        <v>4</v>
      </c>
      <c r="C5" s="4">
        <v>3001</v>
      </c>
      <c r="D5" s="3">
        <f>C5/C15*100</f>
        <v>8.3233948134794069</v>
      </c>
      <c r="E5" s="3">
        <v>3.5</v>
      </c>
      <c r="F5" s="7">
        <f t="shared" si="0"/>
        <v>0.29131881847177921</v>
      </c>
      <c r="G5" s="16">
        <v>4</v>
      </c>
      <c r="H5" s="3" t="s">
        <v>5</v>
      </c>
      <c r="I5" s="4">
        <v>4102</v>
      </c>
      <c r="J5" s="3">
        <f>I5/I15*100</f>
        <v>9.7100248550124277</v>
      </c>
      <c r="K5" s="3">
        <v>8</v>
      </c>
      <c r="L5" s="7">
        <f t="shared" si="1"/>
        <v>0.77680198840099424</v>
      </c>
    </row>
    <row r="6" spans="1:12" x14ac:dyDescent="0.35">
      <c r="A6" s="16">
        <v>5</v>
      </c>
      <c r="B6" s="3" t="s">
        <v>4</v>
      </c>
      <c r="C6" s="4">
        <v>3002</v>
      </c>
      <c r="D6" s="3">
        <f>C6/C15*100</f>
        <v>8.3261683539037588</v>
      </c>
      <c r="E6" s="3">
        <v>6</v>
      </c>
      <c r="F6" s="7">
        <f t="shared" si="0"/>
        <v>0.49957010123422552</v>
      </c>
      <c r="G6" s="16">
        <v>5</v>
      </c>
      <c r="H6" s="3" t="s">
        <v>5</v>
      </c>
      <c r="I6" s="4">
        <v>4103</v>
      </c>
      <c r="J6" s="3">
        <f>I6/I15*100</f>
        <v>9.7123919990531427</v>
      </c>
      <c r="K6" s="3">
        <v>10.5</v>
      </c>
      <c r="L6" s="7">
        <f t="shared" si="1"/>
        <v>1.0198011599005801</v>
      </c>
    </row>
    <row r="7" spans="1:12" x14ac:dyDescent="0.35">
      <c r="A7" s="16">
        <v>6</v>
      </c>
      <c r="B7" s="3" t="s">
        <v>4</v>
      </c>
      <c r="C7" s="4">
        <v>3003</v>
      </c>
      <c r="D7" s="3">
        <f>C7/C15*100</f>
        <v>8.3289418943281088</v>
      </c>
      <c r="E7" s="3">
        <v>3</v>
      </c>
      <c r="F7" s="7">
        <f t="shared" si="0"/>
        <v>0.24986825682984326</v>
      </c>
      <c r="G7" s="16">
        <v>6</v>
      </c>
      <c r="H7" s="3" t="s">
        <v>5</v>
      </c>
      <c r="I7" s="4">
        <v>4104</v>
      </c>
      <c r="J7" s="3">
        <f>I7/I15*100</f>
        <v>9.7147591430938576</v>
      </c>
      <c r="K7" s="3">
        <v>11.5</v>
      </c>
      <c r="L7" s="7">
        <f t="shared" si="1"/>
        <v>1.1171973014557937</v>
      </c>
    </row>
    <row r="8" spans="1:12" x14ac:dyDescent="0.35">
      <c r="A8" s="16">
        <v>7</v>
      </c>
      <c r="B8" s="3" t="s">
        <v>4</v>
      </c>
      <c r="C8" s="4">
        <v>3004</v>
      </c>
      <c r="D8" s="3">
        <f>C8/C15*100</f>
        <v>8.3317154347524607</v>
      </c>
      <c r="E8" s="3">
        <v>5.5</v>
      </c>
      <c r="F8" s="7">
        <f t="shared" si="0"/>
        <v>0.45824434891138538</v>
      </c>
      <c r="G8" s="16">
        <v>7</v>
      </c>
      <c r="H8" s="3" t="s">
        <v>5</v>
      </c>
      <c r="I8" s="4">
        <v>4105</v>
      </c>
      <c r="J8" s="3">
        <f>I8/I15*100</f>
        <v>9.7171262871345725</v>
      </c>
      <c r="K8" s="3">
        <v>8</v>
      </c>
      <c r="L8" s="7">
        <f t="shared" si="1"/>
        <v>0.77737010297076581</v>
      </c>
    </row>
    <row r="9" spans="1:12" x14ac:dyDescent="0.35">
      <c r="A9" s="16">
        <v>8</v>
      </c>
      <c r="B9" s="3" t="s">
        <v>4</v>
      </c>
      <c r="C9" s="4">
        <v>3005</v>
      </c>
      <c r="D9" s="3">
        <f>C9/C15*100</f>
        <v>8.3344889751768125</v>
      </c>
      <c r="E9" s="3">
        <v>3</v>
      </c>
      <c r="F9" s="7">
        <f t="shared" si="0"/>
        <v>0.25003466925530438</v>
      </c>
      <c r="G9" s="16">
        <v>8</v>
      </c>
      <c r="H9" s="3" t="s">
        <v>5</v>
      </c>
      <c r="I9" s="4">
        <v>4106</v>
      </c>
      <c r="J9" s="3">
        <f>I9/I15*100</f>
        <v>9.7194934311752874</v>
      </c>
      <c r="K9" s="3">
        <v>7.5</v>
      </c>
      <c r="L9" s="7">
        <f t="shared" si="1"/>
        <v>0.72896200733814653</v>
      </c>
    </row>
    <row r="10" spans="1:12" x14ac:dyDescent="0.35">
      <c r="A10" s="16">
        <v>9</v>
      </c>
      <c r="B10" s="3" t="s">
        <v>4</v>
      </c>
      <c r="C10" s="4">
        <v>3006</v>
      </c>
      <c r="D10" s="3">
        <f>C10/C15*100</f>
        <v>8.3372625156011662</v>
      </c>
      <c r="E10" s="3">
        <v>8</v>
      </c>
      <c r="F10" s="7">
        <f t="shared" si="0"/>
        <v>0.66698100124809334</v>
      </c>
      <c r="G10" s="16">
        <v>9</v>
      </c>
      <c r="H10" s="3" t="s">
        <v>5</v>
      </c>
      <c r="I10" s="4">
        <v>4107</v>
      </c>
      <c r="J10" s="3">
        <f>I10/I15*100</f>
        <v>9.7218605752160023</v>
      </c>
      <c r="K10" s="3">
        <v>0</v>
      </c>
      <c r="L10" s="7">
        <f t="shared" si="1"/>
        <v>0</v>
      </c>
    </row>
    <row r="11" spans="1:12" x14ac:dyDescent="0.35">
      <c r="A11" s="16">
        <v>10</v>
      </c>
      <c r="B11" s="3" t="s">
        <v>4</v>
      </c>
      <c r="C11" s="4">
        <v>3007</v>
      </c>
      <c r="D11" s="3">
        <f>C11/C15*100</f>
        <v>8.3400360560255162</v>
      </c>
      <c r="E11" s="3">
        <v>7</v>
      </c>
      <c r="F11" s="7">
        <f>D11*E11/100</f>
        <v>0.58380252392178611</v>
      </c>
      <c r="G11" s="16">
        <v>10</v>
      </c>
      <c r="H11" s="3" t="s">
        <v>5</v>
      </c>
      <c r="I11" s="4">
        <v>4108</v>
      </c>
      <c r="J11" s="3">
        <f>I11/I15*100</f>
        <v>9.7242277192567173</v>
      </c>
      <c r="K11" s="3">
        <v>9.5</v>
      </c>
      <c r="L11" s="7">
        <f t="shared" si="1"/>
        <v>0.92380163332938825</v>
      </c>
    </row>
    <row r="12" spans="1:12" x14ac:dyDescent="0.35">
      <c r="A12" s="16">
        <v>11</v>
      </c>
      <c r="B12" s="3" t="s">
        <v>4</v>
      </c>
      <c r="C12" s="4">
        <v>3008</v>
      </c>
      <c r="D12" s="3">
        <f>C12/C15*100</f>
        <v>8.3428095964498681</v>
      </c>
      <c r="E12" s="3">
        <v>6</v>
      </c>
      <c r="F12" s="7">
        <f>D12*E12/100</f>
        <v>0.5005685757869921</v>
      </c>
      <c r="G12" s="16">
        <v>11</v>
      </c>
      <c r="H12" s="3" t="s">
        <v>5</v>
      </c>
      <c r="I12" s="4">
        <v>4109</v>
      </c>
      <c r="J12" s="3">
        <f>I12/I15*100</f>
        <v>9.7265948632974322</v>
      </c>
      <c r="K12" s="5">
        <v>7.5</v>
      </c>
      <c r="L12" s="7">
        <f>J12*K12/100</f>
        <v>0.72949461474730737</v>
      </c>
    </row>
    <row r="13" spans="1:12" x14ac:dyDescent="0.35">
      <c r="A13" s="16">
        <v>12</v>
      </c>
      <c r="B13" s="3" t="s">
        <v>4</v>
      </c>
      <c r="C13" s="4">
        <v>3009</v>
      </c>
      <c r="D13" s="3">
        <f>C13/C15*100</f>
        <v>8.3455831368742199</v>
      </c>
      <c r="E13" s="3">
        <v>5</v>
      </c>
      <c r="F13" s="7">
        <f>D13*E13/100</f>
        <v>0.41727915684371097</v>
      </c>
      <c r="G13" s="3"/>
      <c r="H13" s="3"/>
      <c r="I13" s="5"/>
      <c r="J13" s="3"/>
      <c r="K13" s="5"/>
      <c r="L13" s="7"/>
    </row>
    <row r="14" spans="1:12" x14ac:dyDescent="0.35">
      <c r="A14" s="16">
        <v>13</v>
      </c>
      <c r="B14" s="3" t="s">
        <v>4</v>
      </c>
      <c r="C14" s="4">
        <v>3010</v>
      </c>
      <c r="D14" s="3">
        <f>C14/C15*100</f>
        <v>8.3483566772985718</v>
      </c>
      <c r="E14" s="3">
        <v>3.75</v>
      </c>
      <c r="F14" s="7">
        <f>D14*E14/100</f>
        <v>0.31306337539869644</v>
      </c>
      <c r="G14" s="3"/>
      <c r="H14" s="3"/>
      <c r="I14" s="5"/>
      <c r="J14" s="3"/>
      <c r="K14" s="5"/>
      <c r="L14" s="8"/>
    </row>
    <row r="15" spans="1:12" s="13" customFormat="1" ht="15.5" x14ac:dyDescent="0.35">
      <c r="A15" s="10"/>
      <c r="B15" s="10"/>
      <c r="C15" s="14">
        <f>SUM(C2:C14)</f>
        <v>36055</v>
      </c>
      <c r="D15" s="11">
        <v>100</v>
      </c>
      <c r="E15" s="11">
        <f>SUM(E2:E14)</f>
        <v>62.25</v>
      </c>
      <c r="F15" s="12">
        <f>SUM(F2:F14)</f>
        <v>4.8131743170156707</v>
      </c>
      <c r="G15" s="10"/>
      <c r="H15" s="10"/>
      <c r="I15" s="15">
        <f>SUM(I2:I14)</f>
        <v>42245</v>
      </c>
      <c r="J15" s="15">
        <f t="shared" ref="J15:L15" si="2">SUM(J2:J14)</f>
        <v>100.00000000000001</v>
      </c>
      <c r="K15" s="15">
        <f t="shared" si="2"/>
        <v>96</v>
      </c>
      <c r="L15" s="17">
        <f t="shared" si="2"/>
        <v>8.5355071606107238</v>
      </c>
    </row>
    <row r="17" spans="5:13" x14ac:dyDescent="0.35">
      <c r="E17" t="s">
        <v>7</v>
      </c>
      <c r="J17" t="s">
        <v>11</v>
      </c>
      <c r="M17" s="18">
        <f>L15-F15</f>
        <v>3.7223328435950531</v>
      </c>
    </row>
    <row r="18" spans="5:13" x14ac:dyDescent="0.35">
      <c r="E18" t="s">
        <v>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2022-07-28T10:24:03Z</dcterms:created>
  <dcterms:modified xsi:type="dcterms:W3CDTF">2022-07-28T11:49:45Z</dcterms:modified>
</cp:coreProperties>
</file>