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urya_rimal\Desktop\"/>
    </mc:Choice>
  </mc:AlternateContent>
  <xr:revisionPtr revIDLastSave="0" documentId="13_ncr:1_{3D2BA829-9350-4A6D-8D58-5BA3A3893D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7" i="2" l="1"/>
  <c r="J114" i="2"/>
  <c r="D112" i="2"/>
  <c r="E112" i="2"/>
  <c r="F112" i="2"/>
  <c r="G112" i="2"/>
  <c r="H112" i="2"/>
  <c r="I112" i="2"/>
  <c r="C112" i="2"/>
  <c r="J106" i="2"/>
  <c r="J64" i="2"/>
  <c r="J63" i="2"/>
  <c r="J62" i="2"/>
  <c r="J61" i="2"/>
  <c r="J60" i="2"/>
  <c r="J47" i="2"/>
  <c r="J46" i="2"/>
  <c r="J45" i="2"/>
  <c r="J44" i="2"/>
  <c r="J43" i="2"/>
  <c r="J42" i="2"/>
  <c r="J41" i="2"/>
  <c r="J40" i="2"/>
  <c r="J39" i="2"/>
  <c r="J112" i="2" l="1"/>
</calcChain>
</file>

<file path=xl/sharedStrings.xml><?xml version="1.0" encoding="utf-8"?>
<sst xmlns="http://schemas.openxmlformats.org/spreadsheetml/2006/main" count="291" uniqueCount="207">
  <si>
    <t>/0fgLlt</t>
  </si>
  <si>
    <t>qm=;</t>
  </si>
  <si>
    <t>sfo{qmd</t>
  </si>
  <si>
    <t>aflif{s nIo -yk_</t>
  </si>
  <si>
    <t>k|yd q}dfl;s nIo</t>
  </si>
  <si>
    <t>k|yd q}dfl;s pknAwL</t>
  </si>
  <si>
    <t>bf];|f] q}dfl;s nIo</t>
  </si>
  <si>
    <t>bf];|f] q}dfl;s pknAwL</t>
  </si>
  <si>
    <t>cw{jflif{s nIo</t>
  </si>
  <si>
    <t>cw{jflif{s pknAwL</t>
  </si>
  <si>
    <t>cw{jflif{s pknAwL k|ltzt</t>
  </si>
  <si>
    <r>
      <t>1_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FONTASY_ HIMALI_ TT"/>
        <family val="5"/>
      </rPr>
      <t> </t>
    </r>
  </si>
  <si>
    <t>afx\o n]vf k/LIf0f</t>
  </si>
  <si>
    <r>
      <t>2_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FONTASY_ HIMALI_ TT"/>
        <family val="5"/>
      </rPr>
      <t> </t>
    </r>
  </si>
  <si>
    <t>;fwf/0f;ef</t>
  </si>
  <si>
    <r>
      <t>3_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FONTASY_ HIMALI_ TT"/>
        <family val="5"/>
      </rPr>
      <t> </t>
    </r>
  </si>
  <si>
    <t>lalgod k'g{n]vg</t>
  </si>
  <si>
    <r>
      <t>4_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FONTASY_ HIMALI_ TT"/>
        <family val="5"/>
      </rPr>
      <t> </t>
    </r>
  </si>
  <si>
    <t xml:space="preserve">cfGt/Ls sfo{lalw lgdf{0f </t>
  </si>
  <si>
    <r>
      <t>5_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FONTASY_ HIMALI_ TT"/>
        <family val="5"/>
      </rPr>
      <t> </t>
    </r>
  </si>
  <si>
    <t>cfGt/Ls sfo{lalw ;+;f]wg</t>
  </si>
  <si>
    <r>
      <t>6_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FONTASY_ HIMALI_ TT"/>
        <family val="5"/>
      </rPr>
      <t> </t>
    </r>
  </si>
  <si>
    <t>;b:o ;Gt'li6 ;e]{If0f</t>
  </si>
  <si>
    <r>
      <t>7_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FONTASY_ HIMALI_ TT"/>
        <family val="5"/>
      </rPr>
      <t> </t>
    </r>
  </si>
  <si>
    <t>l;kd"ns tflnd</t>
  </si>
  <si>
    <r>
      <t>8_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FONTASY_ HIMALI_ TT"/>
        <family val="5"/>
      </rPr>
      <t> </t>
    </r>
  </si>
  <si>
    <t>;xsf/L lzIff</t>
  </si>
  <si>
    <r>
      <t>9_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FONTASY_ HIMALI_ TT"/>
        <family val="5"/>
      </rPr>
      <t> </t>
    </r>
  </si>
  <si>
    <r>
      <t>10_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</si>
  <si>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la:tf/Lt d~r</t>
  </si>
  <si>
    <r>
      <t>11_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</si>
  <si>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;xsf/L cjnf]sg e|d0f</t>
  </si>
  <si>
    <r>
      <t>12_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</si>
  <si>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s[lif tflnd</t>
  </si>
  <si>
    <r>
      <t>13_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</si>
  <si>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;b:o cled'vLs/0f sfo{qmd</t>
  </si>
  <si>
    <r>
      <t>14_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</si>
  <si>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g]t[Tjsf] bIftf ljsf; tflnd</t>
  </si>
  <si>
    <r>
      <t>15_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</si>
  <si>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:yfkgf lbj; sfo{qmd</t>
  </si>
  <si>
    <r>
      <t>16_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</si>
  <si>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k"j{ ;b:o lzIff sfo{qmd</t>
  </si>
  <si>
    <r>
      <t>17_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</si>
  <si>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;b:o ;Ddfg tyf k'/:sf/</t>
  </si>
  <si>
    <r>
      <t>18_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</si>
  <si>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r>
      <t xml:space="preserve">KYM </t>
    </r>
    <r>
      <rPr>
        <sz val="16"/>
        <color theme="1"/>
        <rFont val="Himchuli"/>
      </rPr>
      <t>cwfjlws</t>
    </r>
  </si>
  <si>
    <r>
      <t>19_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</si>
  <si>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;xsf/L lbj;</t>
  </si>
  <si>
    <r>
      <t>20_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</si>
  <si>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Sofn]G8/ k|sfzg</t>
  </si>
  <si>
    <r>
      <t>21_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</si>
  <si>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:dfl/sf k|sfzg</t>
  </si>
  <si>
    <r>
      <t>22_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</si>
  <si>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;~rfns a}7s</t>
  </si>
  <si>
    <r>
      <t>23_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</si>
  <si>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n]vf ;'kl/j]If0f ;ldlt a}7s</t>
  </si>
  <si>
    <r>
      <t>24_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</si>
  <si>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:t/Ls/0f sfo{bnsf] a}7s</t>
  </si>
  <si>
    <r>
      <t>25_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</si>
  <si>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;ldIff uf]i7L</t>
  </si>
  <si>
    <r>
      <t>26_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</si>
  <si>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sd{rf/L a}7s</t>
  </si>
  <si>
    <r>
      <t>27_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</si>
  <si>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;~rfns ;ldlt / n]vf ;ldltsf] :jd"Nofª\sg</t>
  </si>
  <si>
    <r>
      <t>28_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</si>
  <si>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cfGt/Ls n]vf k/LIf0f</t>
  </si>
  <si>
    <r>
      <t>29_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</si>
  <si>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ahf/ Aofhb/ ;j]{If0f</t>
  </si>
  <si>
    <r>
      <t>30_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</si>
  <si>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sd{rf/L sfo{;Dkfbg d"Nofª\sg</t>
  </si>
  <si>
    <r>
      <t>31_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</si>
  <si>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ah]6 d:of}bf ug]{</t>
  </si>
  <si>
    <r>
      <t>32_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</si>
  <si>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cfos/sf] ls:tf e'StfgL</t>
  </si>
  <si>
    <r>
      <t>33_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</si>
  <si>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sd{rf/L tflnd</t>
  </si>
  <si>
    <r>
      <t>34_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</si>
  <si>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r>
      <t>35_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</si>
  <si>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r>
      <t>36_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</si>
  <si>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r>
      <t>37_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</si>
  <si>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r>
      <t>38_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</si>
  <si>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r>
      <t>39_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</si>
  <si>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r>
      <t>40_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FONTASY_ HIMALI_ TT"/>
        <family val="5"/>
      </rPr>
      <t> </t>
    </r>
  </si>
  <si>
    <t>jflif{s ljlQo sfo{of]hgf @)*!÷)*@ sf] ;ldIff</t>
  </si>
  <si>
    <t>;b:otf j[l4</t>
  </si>
  <si>
    <t>;]o/ j[l4 -nfv_</t>
  </si>
  <si>
    <t>art ;ª\sng -nfv_</t>
  </si>
  <si>
    <t>art lkmtf{ -nfv_</t>
  </si>
  <si>
    <t>art j[l4 -nfv_</t>
  </si>
  <si>
    <t>C0f nufgL -nfv_</t>
  </si>
  <si>
    <t>C0f c;'nL -nfv_</t>
  </si>
  <si>
    <r>
      <t>nufgLdf /x]sf] C0f j[l4</t>
    </r>
    <r>
      <rPr>
        <sz val="10"/>
        <color theme="1"/>
        <rFont val="Himchuli"/>
      </rPr>
      <t xml:space="preserve">-nfv_ </t>
    </r>
  </si>
  <si>
    <t>6_</t>
  </si>
  <si>
    <t>C0f ;'/If0f Joj:yf -nfv_</t>
  </si>
  <si>
    <t>7_</t>
  </si>
  <si>
    <t>t/ntf -nfv_</t>
  </si>
  <si>
    <t>8_</t>
  </si>
  <si>
    <t>jf;nft -nfv_</t>
  </si>
  <si>
    <t xml:space="preserve">9_ </t>
  </si>
  <si>
    <t>s'n cfDbfgL</t>
  </si>
  <si>
    <t>10_</t>
  </si>
  <si>
    <t>s'n vr{</t>
  </si>
  <si>
    <t>jflif{s u}/ ljlQo sfo{of]hgf @)*!÷)*@ sf] ;ldIff</t>
  </si>
  <si>
    <t>lhDd]jf/L</t>
  </si>
  <si>
    <t>Joj;fo clws[t</t>
  </si>
  <si>
    <t>Joj:yfkg k|d'v</t>
  </si>
  <si>
    <t>;~rfns ;ldlt</t>
  </si>
  <si>
    <t>gLlt lgdf{0f pk;ldlt</t>
  </si>
  <si>
    <t xml:space="preserve"> ===================================================== ;xsf/L ;+:yf ln=</t>
  </si>
  <si>
    <t xml:space="preserve">  @)*! df3 )$</t>
  </si>
  <si>
    <t xml:space="preserve"> cw{jflif{s ;ldIff</t>
  </si>
  <si>
    <t>Ashar</t>
  </si>
  <si>
    <t>sharwan</t>
  </si>
  <si>
    <t>Bhadra</t>
  </si>
  <si>
    <t>Asoj</t>
  </si>
  <si>
    <t>Kartick</t>
  </si>
  <si>
    <t>Mangsir</t>
  </si>
  <si>
    <t>Poush</t>
  </si>
  <si>
    <t>Indicators</t>
  </si>
  <si>
    <t>Goal</t>
  </si>
  <si>
    <t>Result</t>
  </si>
  <si>
    <t>P=Protection</t>
  </si>
  <si>
    <t>p1</t>
  </si>
  <si>
    <t>Reserve for loan loss &gt;12 months</t>
  </si>
  <si>
    <t>P2</t>
  </si>
  <si>
    <t>Reserve for loan loss &lt;12 months</t>
  </si>
  <si>
    <t>p2x</t>
  </si>
  <si>
    <t>Provision for Good Loan</t>
  </si>
  <si>
    <t>E=Effective financial structure</t>
  </si>
  <si>
    <t>E1</t>
  </si>
  <si>
    <t>Net Loan to total assets</t>
  </si>
  <si>
    <t>70-80%</t>
  </si>
  <si>
    <t>E5</t>
  </si>
  <si>
    <t>Saving to total assets</t>
  </si>
  <si>
    <t>E6</t>
  </si>
  <si>
    <t>External loan to total assets</t>
  </si>
  <si>
    <t>&lt;5%</t>
  </si>
  <si>
    <t>E7</t>
  </si>
  <si>
    <t>Share capital to total assets</t>
  </si>
  <si>
    <t>&lt;20%</t>
  </si>
  <si>
    <t>E8</t>
  </si>
  <si>
    <t xml:space="preserve"> Institutional capital to total assets</t>
  </si>
  <si>
    <t>&gt;10%</t>
  </si>
  <si>
    <t>E9</t>
  </si>
  <si>
    <t>Net Institutional capital to total assets</t>
  </si>
  <si>
    <t>A= Assets quality</t>
  </si>
  <si>
    <t>A1</t>
  </si>
  <si>
    <t>Delinquent loan to loan outstanding</t>
  </si>
  <si>
    <t>A2</t>
  </si>
  <si>
    <t>Non earning assets to total assets</t>
  </si>
  <si>
    <t>R1</t>
  </si>
  <si>
    <t>Total interest income to average loan</t>
  </si>
  <si>
    <t>Interest rate</t>
  </si>
  <si>
    <t>R5</t>
  </si>
  <si>
    <r>
      <t>Interest exp. To average saving and</t>
    </r>
    <r>
      <rPr>
        <sz val="11"/>
        <color indexed="30"/>
        <rFont val="Arial"/>
        <family val="2"/>
      </rPr>
      <t xml:space="preserve"> </t>
    </r>
    <r>
      <rPr>
        <sz val="11"/>
        <rFont val="Arial"/>
        <family val="2"/>
      </rPr>
      <t>ext. loan</t>
    </r>
  </si>
  <si>
    <t>Market rate</t>
  </si>
  <si>
    <t>R7</t>
  </si>
  <si>
    <t>Dividend paid on average share capital</t>
  </si>
  <si>
    <t>R9</t>
  </si>
  <si>
    <t>Operating expenses/ Average total assets</t>
  </si>
  <si>
    <t xml:space="preserve"> =&lt;5%</t>
  </si>
  <si>
    <t>R12</t>
  </si>
  <si>
    <t>Net income/ Average total assets</t>
  </si>
  <si>
    <t>Min 10%</t>
  </si>
  <si>
    <t>L=Liquidity</t>
  </si>
  <si>
    <t>L1</t>
  </si>
  <si>
    <t>Liquid assets/ total saving</t>
  </si>
  <si>
    <t>L3</t>
  </si>
  <si>
    <t>Non earning  Liquid assets/ total assets</t>
  </si>
  <si>
    <t xml:space="preserve">     &lt;1%</t>
  </si>
  <si>
    <t>S= Sign of growth</t>
  </si>
  <si>
    <t>S10</t>
  </si>
  <si>
    <t>Growth in Membership</t>
  </si>
  <si>
    <t>&gt;15%</t>
  </si>
  <si>
    <t>S11</t>
  </si>
  <si>
    <t>Growth in assets</t>
  </si>
  <si>
    <t>Inflation rate + 10%</t>
  </si>
  <si>
    <t xml:space="preserve"> ljlQo cg'kftsf cj:yfsf] ;ldIff</t>
  </si>
  <si>
    <t>df3, @)*! ;Dddf lgofds lgsfoaf6 l:js[t u/fO{ ;Sg]</t>
  </si>
  <si>
    <t>df3, @)*! ;Dddf k|df0fLs/0f u/L ;Sg]</t>
  </si>
  <si>
    <t>r}q, @)*! df cfGt/Ls sf{olalwdfyL 5nkmn ug{ uf]i7L cfof]hgf u/L cfufdL ;fwf/0f;efaf6 kl/dfh{g ug]{u/Lsf] tof/L ug]{ .</t>
  </si>
  <si>
    <t>a};fv, @)*@ df ;DkGg ug]{</t>
  </si>
  <si>
    <t>lalQo ;fIf/tf</t>
  </si>
  <si>
    <t> cf=j=</t>
  </si>
  <si>
    <t>)*!÷)*@</t>
  </si>
  <si>
    <t>2081/082</t>
  </si>
  <si>
    <t>jflif{s ah]6 @)*!÷)*@ sf] ;ldIff</t>
  </si>
  <si>
    <t>cfDbfgL tkm{</t>
  </si>
  <si>
    <t>2_</t>
  </si>
  <si>
    <t>1_</t>
  </si>
  <si>
    <t>4_</t>
  </si>
  <si>
    <t>3_</t>
  </si>
  <si>
    <t>5_</t>
  </si>
  <si>
    <t>Jofh -nfv_</t>
  </si>
  <si>
    <t>vr{ tkm{</t>
  </si>
  <si>
    <t>hu]8f j[l4 -nfv_</t>
  </si>
  <si>
    <t>afXo C0f</t>
  </si>
  <si>
    <t>lalQo vr{ -nfv_</t>
  </si>
  <si>
    <t>k|zf;lgs vr{ -nfv_</t>
  </si>
  <si>
    <t>sd{rf/L vr{ -nfv_</t>
  </si>
  <si>
    <t>sfo{s|dut vr{ -nfv_</t>
  </si>
  <si>
    <t>C0f ;'/If0f vr{ -nfv_</t>
  </si>
  <si>
    <t>Joj;flos vr{ -nfv_</t>
  </si>
  <si>
    <t>Joj;flos cfDbfgL -nfv_</t>
  </si>
  <si>
    <t>;]jf z'Ns -nfv_</t>
  </si>
  <si>
    <t>cGo cfDbfgL -nfv_</t>
  </si>
  <si>
    <t>R=Rate of return and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</si>
</sst>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Himchuli"/>
    </font>
    <font>
      <sz val="14"/>
      <color theme="1"/>
      <name val="Himchuli"/>
    </font>
    <font>
      <sz val="11"/>
      <color theme="1"/>
      <name val="Himchuli"/>
    </font>
    <font>
      <sz val="18"/>
      <color theme="1"/>
      <name val="Himchuli"/>
    </font>
    <font>
      <sz val="16"/>
      <color theme="1"/>
      <name val="Himchuli"/>
    </font>
    <font>
      <sz val="12"/>
      <color theme="1"/>
      <name val="HimalBold"/>
    </font>
    <font>
      <sz val="9"/>
      <color theme="1"/>
      <name val="FONTASY_ HIMALI_ TT"/>
      <family val="5"/>
    </font>
    <font>
      <sz val="7"/>
      <color theme="1"/>
      <name val="Times New Roman"/>
      <family val="1"/>
    </font>
    <font>
      <sz val="11"/>
      <color theme="1"/>
      <name val="FONTASY_ HIMALI_ TT"/>
      <family val="5"/>
    </font>
    <font>
      <sz val="16"/>
      <color theme="1"/>
      <name val="Aptos Display"/>
      <family val="2"/>
    </font>
    <font>
      <b/>
      <sz val="24"/>
      <color theme="1"/>
      <name val="Himchuli"/>
    </font>
    <font>
      <sz val="10"/>
      <color theme="1"/>
      <name val="Himchuli"/>
    </font>
    <font>
      <sz val="14"/>
      <color theme="1"/>
      <name val="Calibri Light"/>
      <family val="2"/>
      <scheme val="major"/>
    </font>
    <font>
      <sz val="14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Cambria"/>
      <family val="1"/>
    </font>
    <font>
      <sz val="10"/>
      <name val="Arial"/>
      <family val="2"/>
    </font>
    <font>
      <b/>
      <sz val="14"/>
      <name val="FONTASY_ HIMALI_ TT"/>
      <family val="5"/>
    </font>
    <font>
      <b/>
      <sz val="11"/>
      <name val="Arial"/>
      <family val="2"/>
    </font>
    <font>
      <b/>
      <sz val="18"/>
      <name val="Arial"/>
      <family val="2"/>
    </font>
    <font>
      <b/>
      <sz val="28"/>
      <color theme="1"/>
      <name val="Aakar"/>
    </font>
    <font>
      <sz val="11"/>
      <name val="Arial"/>
      <family val="2"/>
    </font>
    <font>
      <sz val="12"/>
      <name val="Arial"/>
      <family val="2"/>
    </font>
    <font>
      <sz val="12"/>
      <name val="Segoe UI"/>
      <family val="2"/>
    </font>
    <font>
      <b/>
      <sz val="2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Segoe UI"/>
      <family val="2"/>
    </font>
    <font>
      <sz val="12"/>
      <color theme="1"/>
      <name val="Cambria"/>
      <family val="1"/>
    </font>
    <font>
      <sz val="10"/>
      <color theme="1"/>
      <name val="Arial"/>
      <family val="2"/>
    </font>
    <font>
      <b/>
      <sz val="24"/>
      <name val="Arial"/>
      <family val="2"/>
    </font>
    <font>
      <sz val="12"/>
      <name val="Cambria"/>
      <family val="1"/>
    </font>
    <font>
      <sz val="11"/>
      <color indexed="3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i/>
      <sz val="12"/>
      <name val="Cambria"/>
      <family val="1"/>
    </font>
    <font>
      <sz val="12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FONTASY_ HIMALI_ TT"/>
      <family val="5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0" fontId="15" fillId="2" borderId="1" xfId="2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2" fontId="20" fillId="2" borderId="1" xfId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justify" vertical="center" wrapText="1"/>
    </xf>
    <xf numFmtId="9" fontId="27" fillId="2" borderId="1" xfId="0" applyNumberFormat="1" applyFont="1" applyFill="1" applyBorder="1" applyAlignment="1">
      <alignment horizontal="center" vertical="center" wrapText="1"/>
    </xf>
    <xf numFmtId="9" fontId="28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justify" vertical="center" wrapText="1"/>
    </xf>
    <xf numFmtId="0" fontId="32" fillId="2" borderId="1" xfId="0" applyFont="1" applyFill="1" applyBorder="1" applyAlignment="1">
      <alignment horizontal="center" vertical="center" wrapText="1"/>
    </xf>
    <xf numFmtId="2" fontId="33" fillId="2" borderId="1" xfId="0" applyNumberFormat="1" applyFont="1" applyFill="1" applyBorder="1" applyAlignment="1">
      <alignment horizontal="center"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2" fontId="34" fillId="2" borderId="1" xfId="1" applyNumberFormat="1" applyFont="1" applyFill="1" applyBorder="1" applyAlignment="1" applyProtection="1">
      <alignment horizontal="center" vertical="center" wrapText="1"/>
      <protection hidden="1"/>
    </xf>
    <xf numFmtId="2" fontId="32" fillId="2" borderId="1" xfId="1" applyNumberFormat="1" applyFont="1" applyFill="1" applyBorder="1" applyAlignment="1">
      <alignment horizontal="center" vertical="center" wrapText="1"/>
    </xf>
    <xf numFmtId="9" fontId="32" fillId="2" borderId="1" xfId="0" applyNumberFormat="1" applyFont="1" applyFill="1" applyBorder="1" applyAlignment="1">
      <alignment horizontal="center" vertical="center" wrapText="1"/>
    </xf>
    <xf numFmtId="17" fontId="32" fillId="2" borderId="1" xfId="0" applyNumberFormat="1" applyFont="1" applyFill="1" applyBorder="1" applyAlignment="1">
      <alignment horizontal="center" vertical="center" wrapText="1"/>
    </xf>
    <xf numFmtId="2" fontId="34" fillId="2" borderId="1" xfId="1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2" fontId="28" fillId="2" borderId="1" xfId="0" applyNumberFormat="1" applyFont="1" applyFill="1" applyBorder="1" applyAlignment="1">
      <alignment horizontal="center" vertical="center" wrapText="1"/>
    </xf>
    <xf numFmtId="2" fontId="37" fillId="2" borderId="1" xfId="0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 applyProtection="1">
      <alignment horizontal="center" vertical="center" wrapText="1"/>
      <protection hidden="1"/>
    </xf>
    <xf numFmtId="2" fontId="27" fillId="2" borderId="1" xfId="1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9" fontId="40" fillId="2" borderId="1" xfId="0" applyNumberFormat="1" applyFont="1" applyFill="1" applyBorder="1" applyAlignment="1">
      <alignment horizontal="center" vertical="center" wrapText="1"/>
    </xf>
    <xf numFmtId="2" fontId="41" fillId="2" borderId="1" xfId="0" applyNumberFormat="1" applyFont="1" applyFill="1" applyBorder="1" applyAlignment="1">
      <alignment horizontal="center" vertical="center" wrapText="1"/>
    </xf>
    <xf numFmtId="2" fontId="42" fillId="2" borderId="1" xfId="1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center"/>
    </xf>
    <xf numFmtId="0" fontId="29" fillId="2" borderId="1" xfId="0" applyFont="1" applyFill="1" applyBorder="1"/>
    <xf numFmtId="0" fontId="29" fillId="2" borderId="1" xfId="0" applyFont="1" applyFill="1" applyBorder="1" applyAlignment="1">
      <alignment horizontal="center"/>
    </xf>
    <xf numFmtId="2" fontId="32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/>
    <xf numFmtId="0" fontId="23" fillId="2" borderId="1" xfId="0" applyFont="1" applyFill="1" applyBorder="1"/>
    <xf numFmtId="0" fontId="18" fillId="2" borderId="1" xfId="0" applyFont="1" applyFill="1" applyBorder="1"/>
    <xf numFmtId="0" fontId="3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25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3" fillId="0" borderId="0" xfId="0" applyFont="1"/>
    <xf numFmtId="0" fontId="19" fillId="2" borderId="1" xfId="0" applyFont="1" applyFill="1" applyBorder="1" applyAlignment="1">
      <alignment vertical="center" wrapText="1"/>
    </xf>
    <xf numFmtId="0" fontId="44" fillId="2" borderId="13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center" vertical="center"/>
    </xf>
    <xf numFmtId="10" fontId="15" fillId="3" borderId="1" xfId="2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C8F1A-D972-47B3-B56C-6D32E3E8A9F9}">
  <dimension ref="A1:L120"/>
  <sheetViews>
    <sheetView tabSelected="1" topLeftCell="B107" zoomScale="120" zoomScaleNormal="120" workbookViewId="0">
      <selection activeCell="K109" sqref="K109"/>
    </sheetView>
  </sheetViews>
  <sheetFormatPr defaultRowHeight="35" customHeight="1" x14ac:dyDescent="0.35"/>
  <cols>
    <col min="1" max="1" width="8.7265625" style="80"/>
    <col min="2" max="2" width="30.6328125" customWidth="1"/>
    <col min="10" max="10" width="10.54296875" customWidth="1"/>
    <col min="11" max="11" width="39" customWidth="1"/>
    <col min="12" max="12" width="16.36328125" customWidth="1"/>
  </cols>
  <sheetData>
    <row r="1" spans="1:12" ht="35" customHeight="1" x14ac:dyDescent="0.35">
      <c r="B1" s="88" t="s">
        <v>108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35" customHeight="1" x14ac:dyDescent="0.35">
      <c r="B2" s="88" t="s">
        <v>110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35" customHeight="1" x14ac:dyDescent="0.35">
      <c r="B3" s="88" t="s">
        <v>109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35" customHeight="1" x14ac:dyDescent="0.35">
      <c r="A4" s="88" t="s">
        <v>177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2"/>
    </row>
    <row r="5" spans="1:12" ht="35" customHeight="1" x14ac:dyDescent="0.35">
      <c r="A5" s="29"/>
      <c r="B5" s="57"/>
      <c r="C5" s="77" t="s">
        <v>185</v>
      </c>
      <c r="D5" s="22" t="s">
        <v>111</v>
      </c>
      <c r="E5" s="22" t="s">
        <v>112</v>
      </c>
      <c r="F5" s="23" t="s">
        <v>113</v>
      </c>
      <c r="G5" s="24" t="s">
        <v>114</v>
      </c>
      <c r="H5" s="25" t="s">
        <v>115</v>
      </c>
      <c r="I5" s="26" t="s">
        <v>116</v>
      </c>
      <c r="J5" s="26" t="s">
        <v>117</v>
      </c>
      <c r="K5" s="94" t="s">
        <v>0</v>
      </c>
      <c r="L5" s="94" t="s">
        <v>103</v>
      </c>
    </row>
    <row r="6" spans="1:12" ht="18.5" customHeight="1" x14ac:dyDescent="0.35">
      <c r="A6" s="79"/>
      <c r="B6" s="27" t="s">
        <v>118</v>
      </c>
      <c r="C6" s="28" t="s">
        <v>119</v>
      </c>
      <c r="D6" s="22" t="s">
        <v>120</v>
      </c>
      <c r="E6" s="22" t="s">
        <v>120</v>
      </c>
      <c r="F6" s="22" t="s">
        <v>120</v>
      </c>
      <c r="G6" s="22" t="s">
        <v>120</v>
      </c>
      <c r="H6" s="22" t="s">
        <v>120</v>
      </c>
      <c r="I6" s="22" t="s">
        <v>120</v>
      </c>
      <c r="J6" s="22" t="s">
        <v>120</v>
      </c>
      <c r="K6" s="94"/>
      <c r="L6" s="94"/>
    </row>
    <row r="7" spans="1:12" ht="23" x14ac:dyDescent="0.5">
      <c r="A7" s="82" t="s">
        <v>121</v>
      </c>
      <c r="B7" s="58"/>
      <c r="C7" s="58"/>
      <c r="D7" s="58"/>
      <c r="E7" s="58"/>
      <c r="F7" s="58"/>
      <c r="G7" s="58"/>
      <c r="H7" s="58"/>
      <c r="I7" s="59"/>
      <c r="J7" s="59"/>
      <c r="K7" s="94"/>
      <c r="L7" s="94"/>
    </row>
    <row r="8" spans="1:12" ht="35" customHeight="1" x14ac:dyDescent="0.35">
      <c r="A8" s="29" t="s">
        <v>122</v>
      </c>
      <c r="B8" s="30" t="s">
        <v>123</v>
      </c>
      <c r="C8" s="31">
        <v>1</v>
      </c>
      <c r="D8" s="32">
        <v>1</v>
      </c>
      <c r="E8" s="32">
        <v>1</v>
      </c>
      <c r="F8" s="32">
        <v>0.8</v>
      </c>
      <c r="G8" s="32">
        <v>0.4</v>
      </c>
      <c r="H8" s="32">
        <v>0.23</v>
      </c>
      <c r="I8" s="32">
        <v>0.17</v>
      </c>
      <c r="J8" s="32">
        <v>0.52</v>
      </c>
      <c r="K8" s="67"/>
      <c r="L8" s="68"/>
    </row>
    <row r="9" spans="1:12" ht="35" customHeight="1" x14ac:dyDescent="0.35">
      <c r="A9" s="29" t="s">
        <v>124</v>
      </c>
      <c r="B9" s="30" t="s">
        <v>125</v>
      </c>
      <c r="C9" s="31">
        <v>0.35</v>
      </c>
      <c r="D9" s="32">
        <v>0.35</v>
      </c>
      <c r="E9" s="32">
        <v>0.1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67"/>
      <c r="L9" s="68"/>
    </row>
    <row r="10" spans="1:12" ht="35" customHeight="1" x14ac:dyDescent="0.35">
      <c r="A10" s="29" t="s">
        <v>126</v>
      </c>
      <c r="B10" s="30" t="s">
        <v>127</v>
      </c>
      <c r="C10" s="31">
        <v>0.01</v>
      </c>
      <c r="D10" s="32">
        <v>0.01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67"/>
      <c r="L10" s="68"/>
    </row>
    <row r="11" spans="1:12" ht="35" customHeight="1" x14ac:dyDescent="0.5">
      <c r="A11" s="83" t="s">
        <v>128</v>
      </c>
      <c r="B11" s="60"/>
      <c r="C11" s="60"/>
      <c r="D11" s="60"/>
      <c r="E11" s="60"/>
      <c r="F11" s="60"/>
      <c r="G11" s="60"/>
      <c r="H11" s="60"/>
      <c r="I11" s="61"/>
      <c r="J11" s="61"/>
      <c r="K11" s="69"/>
      <c r="L11" s="68"/>
    </row>
    <row r="12" spans="1:12" ht="35" customHeight="1" x14ac:dyDescent="0.35">
      <c r="A12" s="33" t="s">
        <v>129</v>
      </c>
      <c r="B12" s="34" t="s">
        <v>130</v>
      </c>
      <c r="C12" s="35" t="s">
        <v>131</v>
      </c>
      <c r="D12" s="36">
        <v>75.488074464954195</v>
      </c>
      <c r="E12" s="36">
        <v>71.345168670451486</v>
      </c>
      <c r="F12" s="37">
        <v>70.357299521109496</v>
      </c>
      <c r="G12" s="38">
        <v>71.629639476758499</v>
      </c>
      <c r="H12" s="37">
        <v>65.964125380907831</v>
      </c>
      <c r="I12" s="39">
        <v>65.757617678903273</v>
      </c>
      <c r="J12" s="62">
        <v>60.836198145581996</v>
      </c>
      <c r="K12" s="70"/>
      <c r="L12" s="68"/>
    </row>
    <row r="13" spans="1:12" ht="35" customHeight="1" x14ac:dyDescent="0.35">
      <c r="A13" s="33" t="s">
        <v>132</v>
      </c>
      <c r="B13" s="34" t="s">
        <v>133</v>
      </c>
      <c r="C13" s="35" t="s">
        <v>131</v>
      </c>
      <c r="D13" s="36">
        <v>50.46</v>
      </c>
      <c r="E13" s="36">
        <v>55.55</v>
      </c>
      <c r="F13" s="37">
        <v>52.28</v>
      </c>
      <c r="G13" s="38">
        <v>54.45</v>
      </c>
      <c r="H13" s="37">
        <v>60.3</v>
      </c>
      <c r="I13" s="39">
        <v>63.35</v>
      </c>
      <c r="J13" s="62">
        <v>62.33</v>
      </c>
      <c r="K13" s="70"/>
      <c r="L13" s="68"/>
    </row>
    <row r="14" spans="1:12" ht="35" customHeight="1" x14ac:dyDescent="0.35">
      <c r="A14" s="33" t="s">
        <v>134</v>
      </c>
      <c r="B14" s="34" t="s">
        <v>135</v>
      </c>
      <c r="C14" s="40" t="s">
        <v>136</v>
      </c>
      <c r="D14" s="36">
        <v>18.34</v>
      </c>
      <c r="E14" s="36">
        <v>17.23</v>
      </c>
      <c r="F14" s="37">
        <v>16.54</v>
      </c>
      <c r="G14" s="38">
        <v>14.24</v>
      </c>
      <c r="H14" s="37">
        <v>13.33</v>
      </c>
      <c r="I14" s="39">
        <v>12.12</v>
      </c>
      <c r="J14" s="62">
        <v>11.54</v>
      </c>
      <c r="K14" s="70"/>
      <c r="L14" s="68"/>
    </row>
    <row r="15" spans="1:12" ht="35" customHeight="1" x14ac:dyDescent="0.35">
      <c r="A15" s="33" t="s">
        <v>137</v>
      </c>
      <c r="B15" s="34" t="s">
        <v>138</v>
      </c>
      <c r="C15" s="41" t="s">
        <v>139</v>
      </c>
      <c r="D15" s="36">
        <v>10.680761536590129</v>
      </c>
      <c r="E15" s="36">
        <v>10.620633045511994</v>
      </c>
      <c r="F15" s="37">
        <v>10.92489054394041</v>
      </c>
      <c r="G15" s="42">
        <v>10.771061305864629</v>
      </c>
      <c r="H15" s="37">
        <v>10.472046035421645</v>
      </c>
      <c r="I15" s="39">
        <v>10.416619612179517</v>
      </c>
      <c r="J15" s="62">
        <v>9.9217023997447242</v>
      </c>
      <c r="K15" s="70"/>
      <c r="L15" s="68"/>
    </row>
    <row r="16" spans="1:12" ht="35" customHeight="1" x14ac:dyDescent="0.35">
      <c r="A16" s="33" t="s">
        <v>140</v>
      </c>
      <c r="B16" s="34" t="s">
        <v>141</v>
      </c>
      <c r="C16" s="35" t="s">
        <v>142</v>
      </c>
      <c r="D16" s="36">
        <v>5.6804699595668771</v>
      </c>
      <c r="E16" s="36">
        <v>5.6925711220552362</v>
      </c>
      <c r="F16" s="37">
        <v>5.8284590209462461</v>
      </c>
      <c r="G16" s="38">
        <v>5.7510128782078107</v>
      </c>
      <c r="H16" s="37">
        <v>5.5817445526262519</v>
      </c>
      <c r="I16" s="39">
        <v>5.5498977324983079</v>
      </c>
      <c r="J16" s="62">
        <v>5.2759076537941585</v>
      </c>
      <c r="K16" s="70"/>
      <c r="L16" s="68"/>
    </row>
    <row r="17" spans="1:12" ht="35" customHeight="1" x14ac:dyDescent="0.35">
      <c r="A17" s="33" t="s">
        <v>143</v>
      </c>
      <c r="B17" s="34" t="s">
        <v>144</v>
      </c>
      <c r="C17" s="35" t="s">
        <v>142</v>
      </c>
      <c r="D17" s="36">
        <v>5.6838419921737637</v>
      </c>
      <c r="E17" s="36">
        <v>3.25</v>
      </c>
      <c r="F17" s="37">
        <v>1.02</v>
      </c>
      <c r="G17" s="42">
        <v>-0.98</v>
      </c>
      <c r="H17" s="37">
        <v>-1.34</v>
      </c>
      <c r="I17" s="39">
        <v>-2.14</v>
      </c>
      <c r="J17" s="62">
        <v>0.69</v>
      </c>
      <c r="K17" s="70"/>
      <c r="L17" s="68"/>
    </row>
    <row r="18" spans="1:12" ht="35" customHeight="1" x14ac:dyDescent="0.6">
      <c r="A18" s="105" t="s">
        <v>145</v>
      </c>
      <c r="B18" s="64"/>
      <c r="C18" s="65"/>
      <c r="D18" s="63"/>
      <c r="E18" s="63"/>
      <c r="F18" s="63"/>
      <c r="G18" s="63"/>
      <c r="H18" s="63"/>
      <c r="I18" s="66"/>
      <c r="J18" s="66"/>
      <c r="K18" s="69"/>
      <c r="L18" s="68"/>
    </row>
    <row r="19" spans="1:12" ht="35" customHeight="1" x14ac:dyDescent="0.35">
      <c r="A19" s="29" t="s">
        <v>146</v>
      </c>
      <c r="B19" s="43" t="s">
        <v>147</v>
      </c>
      <c r="C19" s="44" t="s">
        <v>136</v>
      </c>
      <c r="D19" s="45">
        <v>2.87429772362113</v>
      </c>
      <c r="E19" s="45">
        <v>4.835397634099774</v>
      </c>
      <c r="F19" s="46">
        <v>6.924456938109687</v>
      </c>
      <c r="G19" s="47">
        <v>7.3234005438540679</v>
      </c>
      <c r="H19" s="46">
        <v>10.728041483988221</v>
      </c>
      <c r="I19" s="51">
        <v>14.587453359346691</v>
      </c>
      <c r="J19" s="51">
        <v>13.769236516085728</v>
      </c>
      <c r="K19" s="67"/>
      <c r="L19" s="68"/>
    </row>
    <row r="20" spans="1:12" ht="35" customHeight="1" x14ac:dyDescent="0.35">
      <c r="A20" s="29" t="s">
        <v>148</v>
      </c>
      <c r="B20" s="43" t="s">
        <v>149</v>
      </c>
      <c r="C20" s="44" t="s">
        <v>136</v>
      </c>
      <c r="D20" s="45">
        <v>4.7272807680803375</v>
      </c>
      <c r="E20" s="45">
        <v>4.6829607390127759</v>
      </c>
      <c r="F20" s="46">
        <v>4.8199562686604498</v>
      </c>
      <c r="G20" s="48">
        <v>4.7086090524559845</v>
      </c>
      <c r="H20" s="46">
        <v>4.6504670645985868</v>
      </c>
      <c r="I20" s="49">
        <v>4.4909207199186296</v>
      </c>
      <c r="J20" s="51">
        <v>4.4231706329373797</v>
      </c>
      <c r="K20" s="67"/>
      <c r="L20" s="68"/>
    </row>
    <row r="21" spans="1:12" ht="35" customHeight="1" x14ac:dyDescent="0.5">
      <c r="A21" s="83" t="s">
        <v>206</v>
      </c>
      <c r="B21" s="60"/>
      <c r="C21" s="60"/>
      <c r="D21" s="60"/>
      <c r="E21" s="60"/>
      <c r="F21" s="60"/>
      <c r="G21" s="60"/>
      <c r="H21" s="60"/>
      <c r="I21" s="61"/>
      <c r="J21" s="61"/>
      <c r="K21" s="69"/>
      <c r="L21" s="68"/>
    </row>
    <row r="22" spans="1:12" ht="35" customHeight="1" x14ac:dyDescent="0.35">
      <c r="A22" s="29" t="s">
        <v>150</v>
      </c>
      <c r="B22" s="30" t="s">
        <v>151</v>
      </c>
      <c r="C22" s="50" t="s">
        <v>152</v>
      </c>
      <c r="D22" s="45">
        <v>18.108183436406865</v>
      </c>
      <c r="E22" s="45">
        <v>0.50921521689204996</v>
      </c>
      <c r="F22" s="46">
        <v>1.7192789134928013</v>
      </c>
      <c r="G22" s="48">
        <v>2.7649996719409295</v>
      </c>
      <c r="H22" s="46">
        <v>3.7059892116901714</v>
      </c>
      <c r="I22" s="51">
        <v>4.9453762702433535</v>
      </c>
      <c r="J22" s="51">
        <v>6.3137419267103905</v>
      </c>
      <c r="K22" s="67"/>
      <c r="L22" s="68"/>
    </row>
    <row r="23" spans="1:12" ht="35" customHeight="1" x14ac:dyDescent="0.35">
      <c r="A23" s="29" t="s">
        <v>153</v>
      </c>
      <c r="B23" s="30" t="s">
        <v>154</v>
      </c>
      <c r="C23" s="50" t="s">
        <v>155</v>
      </c>
      <c r="D23" s="45">
        <v>9.1597858692085108</v>
      </c>
      <c r="E23" s="45">
        <v>6.0699778574632726E-2</v>
      </c>
      <c r="F23" s="46">
        <v>9.6523170369403888E-2</v>
      </c>
      <c r="G23" s="48">
        <v>2.2713032704752671</v>
      </c>
      <c r="H23" s="46">
        <v>2.2805904325119042</v>
      </c>
      <c r="I23" s="51">
        <v>2.3106868286295246</v>
      </c>
      <c r="J23" s="51">
        <v>4.4354646779649762</v>
      </c>
      <c r="K23" s="67"/>
      <c r="L23" s="68"/>
    </row>
    <row r="24" spans="1:12" ht="35" customHeight="1" x14ac:dyDescent="0.35">
      <c r="A24" s="29" t="s">
        <v>156</v>
      </c>
      <c r="B24" s="30" t="s">
        <v>157</v>
      </c>
      <c r="C24" s="50" t="s">
        <v>155</v>
      </c>
      <c r="D24" s="45">
        <v>5</v>
      </c>
      <c r="E24" s="45">
        <v>5</v>
      </c>
      <c r="F24" s="45">
        <v>5</v>
      </c>
      <c r="G24" s="45">
        <v>5</v>
      </c>
      <c r="H24" s="45">
        <v>5</v>
      </c>
      <c r="I24" s="45">
        <v>5</v>
      </c>
      <c r="J24" s="51">
        <v>5</v>
      </c>
      <c r="K24" s="67"/>
      <c r="L24" s="68"/>
    </row>
    <row r="25" spans="1:12" ht="35" customHeight="1" x14ac:dyDescent="0.35">
      <c r="A25" s="52" t="s">
        <v>158</v>
      </c>
      <c r="B25" s="30" t="s">
        <v>159</v>
      </c>
      <c r="C25" s="53" t="s">
        <v>160</v>
      </c>
      <c r="D25" s="45">
        <v>3.1836862945540725</v>
      </c>
      <c r="E25" s="45">
        <v>0.18250042726360741</v>
      </c>
      <c r="F25" s="46">
        <v>0.35371080115524511</v>
      </c>
      <c r="G25" s="48">
        <v>1.5495820657976016</v>
      </c>
      <c r="H25" s="54">
        <v>1.650857626999616</v>
      </c>
      <c r="I25" s="51">
        <v>1.7869465051937972</v>
      </c>
      <c r="J25" s="51">
        <v>1.8744175362178304</v>
      </c>
      <c r="K25" s="67"/>
      <c r="L25" s="68"/>
    </row>
    <row r="26" spans="1:12" ht="35" customHeight="1" x14ac:dyDescent="0.35">
      <c r="A26" s="52" t="s">
        <v>161</v>
      </c>
      <c r="B26" s="30" t="s">
        <v>162</v>
      </c>
      <c r="C26" s="53" t="s">
        <v>163</v>
      </c>
      <c r="D26" s="45">
        <v>2.52</v>
      </c>
      <c r="E26" s="45">
        <v>-0.37095378079943636</v>
      </c>
      <c r="F26" s="46">
        <v>0.15736025959352401</v>
      </c>
      <c r="G26" s="48">
        <v>-2.4177524694793924</v>
      </c>
      <c r="H26" s="54">
        <v>1.19</v>
      </c>
      <c r="I26" s="55">
        <v>1.99</v>
      </c>
      <c r="J26" s="51">
        <v>-2.15</v>
      </c>
      <c r="K26" s="67"/>
      <c r="L26" s="68"/>
    </row>
    <row r="27" spans="1:12" ht="35" customHeight="1" x14ac:dyDescent="0.5">
      <c r="A27" s="81" t="s">
        <v>164</v>
      </c>
      <c r="B27" s="60"/>
      <c r="C27" s="60"/>
      <c r="D27" s="60"/>
      <c r="E27" s="60"/>
      <c r="F27" s="60"/>
      <c r="G27" s="60"/>
      <c r="H27" s="60"/>
      <c r="I27" s="61"/>
      <c r="J27" s="61"/>
      <c r="K27" s="69"/>
      <c r="L27" s="68"/>
    </row>
    <row r="28" spans="1:12" ht="35" customHeight="1" x14ac:dyDescent="0.35">
      <c r="A28" s="29" t="s">
        <v>165</v>
      </c>
      <c r="B28" s="30" t="s">
        <v>166</v>
      </c>
      <c r="C28" s="31" t="s">
        <v>173</v>
      </c>
      <c r="D28" s="45">
        <v>23.880313608906025</v>
      </c>
      <c r="E28" s="45">
        <v>28.90876832195886</v>
      </c>
      <c r="F28" s="46">
        <v>29.347165059057716</v>
      </c>
      <c r="G28" s="47">
        <v>23.554108590826893</v>
      </c>
      <c r="H28" s="46">
        <v>27.093956143483304</v>
      </c>
      <c r="I28" s="55">
        <v>26.397202887464299</v>
      </c>
      <c r="J28" s="51">
        <v>32.611871643006303</v>
      </c>
      <c r="K28" s="67"/>
      <c r="L28" s="68"/>
    </row>
    <row r="29" spans="1:12" ht="35" customHeight="1" x14ac:dyDescent="0.35">
      <c r="A29" s="29" t="s">
        <v>167</v>
      </c>
      <c r="B29" s="30" t="s">
        <v>168</v>
      </c>
      <c r="C29" s="44" t="s">
        <v>169</v>
      </c>
      <c r="D29" s="45">
        <v>0.24214284268663799</v>
      </c>
      <c r="E29" s="45">
        <v>0.6893276853599164</v>
      </c>
      <c r="F29" s="46">
        <v>0.71338251527663454</v>
      </c>
      <c r="G29" s="47">
        <v>1.5604599487401278</v>
      </c>
      <c r="H29" s="54">
        <v>2.2425497177433189</v>
      </c>
      <c r="I29" s="55">
        <v>0.52940764418053776</v>
      </c>
      <c r="J29" s="51">
        <v>0.86574667866258481</v>
      </c>
      <c r="K29" s="67"/>
      <c r="L29" s="68"/>
    </row>
    <row r="30" spans="1:12" ht="35" customHeight="1" x14ac:dyDescent="0.5">
      <c r="A30" s="81" t="s">
        <v>170</v>
      </c>
      <c r="B30" s="60"/>
      <c r="C30" s="60"/>
      <c r="D30" s="60"/>
      <c r="E30" s="60"/>
      <c r="F30" s="60"/>
      <c r="G30" s="60"/>
      <c r="H30" s="60"/>
      <c r="I30" s="61"/>
      <c r="J30" s="61"/>
      <c r="K30" s="69"/>
      <c r="L30" s="68"/>
    </row>
    <row r="31" spans="1:12" ht="35" customHeight="1" x14ac:dyDescent="0.35">
      <c r="A31" s="29" t="s">
        <v>171</v>
      </c>
      <c r="B31" s="30" t="s">
        <v>172</v>
      </c>
      <c r="C31" s="31" t="s">
        <v>173</v>
      </c>
      <c r="D31" s="45">
        <v>11.063218390804598</v>
      </c>
      <c r="E31" s="45">
        <v>0.37</v>
      </c>
      <c r="F31" s="51">
        <v>1.1100000000000001</v>
      </c>
      <c r="G31" s="47">
        <v>2.2400000000000002</v>
      </c>
      <c r="H31" s="46">
        <v>2.95</v>
      </c>
      <c r="I31" s="51">
        <v>3.63</v>
      </c>
      <c r="J31" s="51">
        <v>4.6100000000000003</v>
      </c>
      <c r="K31" s="67"/>
      <c r="L31" s="68"/>
    </row>
    <row r="32" spans="1:12" ht="35" customHeight="1" x14ac:dyDescent="0.35">
      <c r="A32" s="29" t="s">
        <v>174</v>
      </c>
      <c r="B32" s="30" t="s">
        <v>175</v>
      </c>
      <c r="C32" s="56" t="s">
        <v>176</v>
      </c>
      <c r="D32" s="45">
        <v>13.45</v>
      </c>
      <c r="E32" s="45">
        <v>-1.41</v>
      </c>
      <c r="F32" s="45">
        <v>0.95</v>
      </c>
      <c r="G32" s="47">
        <v>1.4546495165571973</v>
      </c>
      <c r="H32" s="46">
        <v>5.1495774384634823</v>
      </c>
      <c r="I32" s="51">
        <v>7.0865668715737238</v>
      </c>
      <c r="J32" s="51">
        <v>8.34</v>
      </c>
      <c r="K32" s="67"/>
      <c r="L32" s="68"/>
    </row>
    <row r="35" spans="1:12" ht="35" customHeight="1" thickBot="1" x14ac:dyDescent="0.4">
      <c r="A35" s="88" t="s">
        <v>83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2"/>
    </row>
    <row r="36" spans="1:12" ht="28" customHeight="1" x14ac:dyDescent="0.35">
      <c r="A36" s="96" t="s">
        <v>183</v>
      </c>
      <c r="B36" s="97"/>
      <c r="C36" s="87" t="s">
        <v>184</v>
      </c>
      <c r="D36" s="87" t="s">
        <v>184</v>
      </c>
      <c r="E36" s="87" t="s">
        <v>184</v>
      </c>
      <c r="F36" s="87" t="s">
        <v>184</v>
      </c>
      <c r="G36" s="87" t="s">
        <v>184</v>
      </c>
      <c r="H36" s="87" t="s">
        <v>184</v>
      </c>
      <c r="I36" s="87" t="s">
        <v>184</v>
      </c>
      <c r="J36" s="87" t="s">
        <v>184</v>
      </c>
      <c r="K36" s="91" t="s">
        <v>0</v>
      </c>
      <c r="L36" s="84" t="s">
        <v>103</v>
      </c>
    </row>
    <row r="37" spans="1:12" ht="35" hidden="1" customHeight="1" x14ac:dyDescent="0.35">
      <c r="A37" s="16"/>
      <c r="B37" s="3"/>
      <c r="C37" s="87"/>
      <c r="D37" s="87"/>
      <c r="E37" s="87"/>
      <c r="F37" s="87"/>
      <c r="G37" s="87"/>
      <c r="H37" s="87"/>
      <c r="I37" s="87"/>
      <c r="J37" s="87"/>
      <c r="K37" s="92"/>
      <c r="L37" s="85"/>
    </row>
    <row r="38" spans="1:12" ht="35" customHeight="1" x14ac:dyDescent="0.35">
      <c r="A38" s="4" t="s">
        <v>1</v>
      </c>
      <c r="B38" s="5" t="s">
        <v>2</v>
      </c>
      <c r="C38" s="18" t="s">
        <v>3</v>
      </c>
      <c r="D38" s="7" t="s">
        <v>4</v>
      </c>
      <c r="E38" s="7" t="s">
        <v>5</v>
      </c>
      <c r="F38" s="7" t="s">
        <v>6</v>
      </c>
      <c r="G38" s="7" t="s">
        <v>7</v>
      </c>
      <c r="H38" s="7" t="s">
        <v>8</v>
      </c>
      <c r="I38" s="7" t="s">
        <v>9</v>
      </c>
      <c r="J38" s="7" t="s">
        <v>10</v>
      </c>
      <c r="K38" s="93"/>
      <c r="L38" s="86"/>
    </row>
    <row r="39" spans="1:12" ht="35" customHeight="1" x14ac:dyDescent="0.35">
      <c r="A39" s="8" t="s">
        <v>11</v>
      </c>
      <c r="B39" s="5" t="s">
        <v>84</v>
      </c>
      <c r="C39" s="9">
        <v>1800</v>
      </c>
      <c r="D39" s="9">
        <v>450</v>
      </c>
      <c r="E39" s="9">
        <v>120</v>
      </c>
      <c r="F39" s="9">
        <v>450</v>
      </c>
      <c r="G39" s="9">
        <v>300</v>
      </c>
      <c r="H39" s="9">
        <v>900</v>
      </c>
      <c r="I39" s="9">
        <v>420</v>
      </c>
      <c r="J39" s="10">
        <f>I39/H39</f>
        <v>0.46666666666666667</v>
      </c>
      <c r="K39" s="71"/>
      <c r="L39" s="71"/>
    </row>
    <row r="40" spans="1:12" ht="35" customHeight="1" x14ac:dyDescent="0.35">
      <c r="A40" s="8" t="s">
        <v>13</v>
      </c>
      <c r="B40" s="5" t="s">
        <v>85</v>
      </c>
      <c r="C40" s="9">
        <v>80</v>
      </c>
      <c r="D40" s="9">
        <v>20</v>
      </c>
      <c r="E40" s="9">
        <v>4</v>
      </c>
      <c r="F40" s="9">
        <v>20</v>
      </c>
      <c r="G40" s="9">
        <v>6</v>
      </c>
      <c r="H40" s="9">
        <v>40</v>
      </c>
      <c r="I40" s="9">
        <v>10</v>
      </c>
      <c r="J40" s="10">
        <f t="shared" ref="J40:J47" si="0">I40/H40</f>
        <v>0.25</v>
      </c>
      <c r="K40" s="71"/>
      <c r="L40" s="71"/>
    </row>
    <row r="41" spans="1:12" ht="35" customHeight="1" x14ac:dyDescent="0.35">
      <c r="A41" s="8" t="s">
        <v>15</v>
      </c>
      <c r="B41" s="5" t="s">
        <v>195</v>
      </c>
      <c r="C41" s="9">
        <v>40</v>
      </c>
      <c r="D41" s="9">
        <v>0</v>
      </c>
      <c r="E41" s="9">
        <v>0</v>
      </c>
      <c r="F41" s="9">
        <v>30</v>
      </c>
      <c r="G41" s="9">
        <v>25</v>
      </c>
      <c r="H41" s="9">
        <v>40</v>
      </c>
      <c r="I41" s="9">
        <v>25</v>
      </c>
      <c r="J41" s="10">
        <f t="shared" si="0"/>
        <v>0.625</v>
      </c>
      <c r="K41" s="71"/>
      <c r="L41" s="71"/>
    </row>
    <row r="42" spans="1:12" ht="35" customHeight="1" x14ac:dyDescent="0.35">
      <c r="A42" s="95" t="s">
        <v>17</v>
      </c>
      <c r="B42" s="5" t="s">
        <v>86</v>
      </c>
      <c r="C42" s="11">
        <v>7000</v>
      </c>
      <c r="D42" s="9">
        <v>1750</v>
      </c>
      <c r="E42" s="9">
        <v>2000</v>
      </c>
      <c r="F42" s="9">
        <v>1750</v>
      </c>
      <c r="G42" s="9">
        <v>2050</v>
      </c>
      <c r="H42" s="9">
        <v>3500</v>
      </c>
      <c r="I42" s="9">
        <v>4050</v>
      </c>
      <c r="J42" s="10">
        <f t="shared" si="0"/>
        <v>1.1571428571428573</v>
      </c>
      <c r="K42" s="71"/>
      <c r="L42" s="71"/>
    </row>
    <row r="43" spans="1:12" ht="35" customHeight="1" x14ac:dyDescent="0.35">
      <c r="A43" s="95"/>
      <c r="B43" s="5" t="s">
        <v>87</v>
      </c>
      <c r="C43" s="11">
        <v>6000</v>
      </c>
      <c r="D43" s="9">
        <v>1500</v>
      </c>
      <c r="E43" s="9">
        <v>1600</v>
      </c>
      <c r="F43" s="9">
        <v>1500</v>
      </c>
      <c r="G43" s="9">
        <v>1700</v>
      </c>
      <c r="H43" s="9">
        <v>3000</v>
      </c>
      <c r="I43" s="9">
        <v>3300</v>
      </c>
      <c r="J43" s="10">
        <f t="shared" si="0"/>
        <v>1.1000000000000001</v>
      </c>
      <c r="K43" s="71"/>
      <c r="L43" s="71"/>
    </row>
    <row r="44" spans="1:12" ht="35" customHeight="1" x14ac:dyDescent="0.35">
      <c r="A44" s="95"/>
      <c r="B44" s="5" t="s">
        <v>88</v>
      </c>
      <c r="C44" s="11">
        <v>1000</v>
      </c>
      <c r="D44" s="9">
        <v>250</v>
      </c>
      <c r="E44" s="9">
        <v>400</v>
      </c>
      <c r="F44" s="9">
        <v>250</v>
      </c>
      <c r="G44" s="9">
        <v>350</v>
      </c>
      <c r="H44" s="9">
        <v>500</v>
      </c>
      <c r="I44" s="9">
        <v>750</v>
      </c>
      <c r="J44" s="10">
        <f t="shared" si="0"/>
        <v>1.5</v>
      </c>
      <c r="K44" s="71"/>
      <c r="L44" s="71"/>
    </row>
    <row r="45" spans="1:12" ht="35" customHeight="1" x14ac:dyDescent="0.35">
      <c r="A45" s="95" t="s">
        <v>19</v>
      </c>
      <c r="B45" s="5" t="s">
        <v>89</v>
      </c>
      <c r="C45" s="11">
        <v>3000</v>
      </c>
      <c r="D45" s="9">
        <v>750</v>
      </c>
      <c r="E45" s="9">
        <v>450</v>
      </c>
      <c r="F45" s="9">
        <v>750</v>
      </c>
      <c r="G45" s="9">
        <v>400</v>
      </c>
      <c r="H45" s="9">
        <v>1500</v>
      </c>
      <c r="I45" s="9">
        <v>950</v>
      </c>
      <c r="J45" s="10">
        <f t="shared" si="0"/>
        <v>0.6333333333333333</v>
      </c>
      <c r="K45" s="71"/>
      <c r="L45" s="71"/>
    </row>
    <row r="46" spans="1:12" ht="35" customHeight="1" x14ac:dyDescent="0.35">
      <c r="A46" s="95"/>
      <c r="B46" s="5" t="s">
        <v>90</v>
      </c>
      <c r="C46" s="11">
        <v>2000</v>
      </c>
      <c r="D46" s="9">
        <v>500</v>
      </c>
      <c r="E46" s="9">
        <v>320</v>
      </c>
      <c r="F46" s="9">
        <v>500</v>
      </c>
      <c r="G46" s="9">
        <v>350</v>
      </c>
      <c r="H46" s="9">
        <v>1000</v>
      </c>
      <c r="I46" s="9">
        <v>670</v>
      </c>
      <c r="J46" s="10">
        <f t="shared" si="0"/>
        <v>0.67</v>
      </c>
      <c r="K46" s="71"/>
      <c r="L46" s="71"/>
    </row>
    <row r="47" spans="1:12" ht="35" customHeight="1" x14ac:dyDescent="0.35">
      <c r="A47" s="95"/>
      <c r="B47" s="5" t="s">
        <v>91</v>
      </c>
      <c r="C47" s="9">
        <v>1000</v>
      </c>
      <c r="D47" s="9">
        <v>250</v>
      </c>
      <c r="E47" s="9">
        <v>130</v>
      </c>
      <c r="F47" s="9">
        <v>250</v>
      </c>
      <c r="G47" s="9">
        <v>50</v>
      </c>
      <c r="H47" s="9">
        <v>500</v>
      </c>
      <c r="I47" s="9">
        <v>180</v>
      </c>
      <c r="J47" s="10">
        <f t="shared" si="0"/>
        <v>0.36</v>
      </c>
      <c r="K47" s="71"/>
      <c r="L47" s="71"/>
    </row>
    <row r="48" spans="1:12" ht="35" customHeight="1" x14ac:dyDescent="0.35">
      <c r="A48" s="12" t="s">
        <v>92</v>
      </c>
      <c r="B48" s="5" t="s">
        <v>196</v>
      </c>
      <c r="C48" s="9"/>
      <c r="D48" s="9"/>
      <c r="E48" s="9"/>
      <c r="F48" s="9"/>
      <c r="G48" s="9"/>
      <c r="H48" s="9"/>
      <c r="I48" s="9"/>
      <c r="J48" s="10"/>
      <c r="K48" s="71"/>
      <c r="L48" s="71"/>
    </row>
    <row r="49" spans="1:12" ht="35" customHeight="1" x14ac:dyDescent="0.35">
      <c r="A49" s="12" t="s">
        <v>94</v>
      </c>
      <c r="B49" s="5" t="s">
        <v>93</v>
      </c>
      <c r="C49" s="9">
        <v>50</v>
      </c>
      <c r="D49" s="9"/>
      <c r="E49" s="9"/>
      <c r="F49" s="9"/>
      <c r="G49" s="9"/>
      <c r="H49" s="9"/>
      <c r="I49" s="9"/>
      <c r="J49" s="10"/>
      <c r="K49" s="71"/>
      <c r="L49" s="71"/>
    </row>
    <row r="50" spans="1:12" ht="35" customHeight="1" x14ac:dyDescent="0.35">
      <c r="A50" s="12" t="s">
        <v>96</v>
      </c>
      <c r="B50" s="5" t="s">
        <v>95</v>
      </c>
      <c r="C50" s="9">
        <v>50</v>
      </c>
      <c r="D50" s="9"/>
      <c r="E50" s="9"/>
      <c r="F50" s="9"/>
      <c r="G50" s="9"/>
      <c r="H50" s="9"/>
      <c r="I50" s="9"/>
      <c r="J50" s="10"/>
      <c r="K50" s="71"/>
      <c r="L50" s="71"/>
    </row>
    <row r="51" spans="1:12" ht="35" customHeight="1" x14ac:dyDescent="0.35">
      <c r="A51" s="12" t="s">
        <v>98</v>
      </c>
      <c r="B51" s="5" t="s">
        <v>97</v>
      </c>
      <c r="C51" s="11">
        <v>5000</v>
      </c>
      <c r="D51" s="9"/>
      <c r="E51" s="9"/>
      <c r="F51" s="9"/>
      <c r="G51" s="9"/>
      <c r="H51" s="9"/>
      <c r="I51" s="9"/>
      <c r="J51" s="10"/>
      <c r="K51" s="71"/>
      <c r="L51" s="71"/>
    </row>
    <row r="52" spans="1:12" ht="35" customHeight="1" x14ac:dyDescent="0.35">
      <c r="A52" s="12" t="s">
        <v>100</v>
      </c>
      <c r="B52" s="5" t="s">
        <v>99</v>
      </c>
      <c r="C52" s="9"/>
      <c r="D52" s="9"/>
      <c r="E52" s="9"/>
      <c r="F52" s="9"/>
      <c r="G52" s="9"/>
      <c r="H52" s="9"/>
      <c r="I52" s="9"/>
      <c r="J52" s="10"/>
      <c r="K52" s="71"/>
      <c r="L52" s="71"/>
    </row>
    <row r="53" spans="1:12" ht="35" customHeight="1" thickBot="1" x14ac:dyDescent="0.4">
      <c r="A53" s="13" t="s">
        <v>100</v>
      </c>
      <c r="B53" s="14" t="s">
        <v>101</v>
      </c>
      <c r="C53" s="15"/>
      <c r="D53" s="15"/>
      <c r="E53" s="15"/>
      <c r="F53" s="15"/>
      <c r="G53" s="15"/>
      <c r="H53" s="15"/>
      <c r="I53" s="15"/>
      <c r="J53" s="10"/>
      <c r="K53" s="71"/>
      <c r="L53" s="71"/>
    </row>
    <row r="54" spans="1:12" ht="35" customHeight="1" x14ac:dyDescent="0.35">
      <c r="K54" s="1"/>
    </row>
    <row r="55" spans="1:12" ht="35" customHeight="1" x14ac:dyDescent="0.35">
      <c r="K55" s="1"/>
    </row>
    <row r="56" spans="1:12" ht="35" customHeight="1" x14ac:dyDescent="0.35">
      <c r="A56" s="88" t="s">
        <v>102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</row>
    <row r="57" spans="1:12" s="76" customFormat="1" ht="25.5" customHeight="1" x14ac:dyDescent="0.45">
      <c r="A57" s="96" t="s">
        <v>183</v>
      </c>
      <c r="B57" s="97"/>
      <c r="C57" s="87" t="s">
        <v>184</v>
      </c>
      <c r="D57" s="87" t="s">
        <v>184</v>
      </c>
      <c r="E57" s="87" t="s">
        <v>184</v>
      </c>
      <c r="F57" s="87" t="s">
        <v>184</v>
      </c>
      <c r="G57" s="87" t="s">
        <v>184</v>
      </c>
      <c r="H57" s="87" t="s">
        <v>184</v>
      </c>
      <c r="I57" s="87" t="s">
        <v>184</v>
      </c>
      <c r="J57" s="87" t="s">
        <v>184</v>
      </c>
      <c r="K57" s="94" t="s">
        <v>0</v>
      </c>
      <c r="L57" s="94" t="s">
        <v>103</v>
      </c>
    </row>
    <row r="58" spans="1:12" ht="35" hidden="1" customHeight="1" x14ac:dyDescent="0.35">
      <c r="A58" s="16"/>
      <c r="B58" s="3"/>
      <c r="C58" s="87"/>
      <c r="D58" s="87"/>
      <c r="E58" s="87"/>
      <c r="F58" s="87"/>
      <c r="G58" s="87"/>
      <c r="H58" s="87"/>
      <c r="I58" s="87"/>
      <c r="J58" s="87"/>
      <c r="K58" s="94"/>
      <c r="L58" s="94"/>
    </row>
    <row r="59" spans="1:12" ht="35" customHeight="1" x14ac:dyDescent="0.35">
      <c r="A59" s="16" t="s">
        <v>1</v>
      </c>
      <c r="B59" s="17" t="s">
        <v>2</v>
      </c>
      <c r="C59" s="18" t="s">
        <v>3</v>
      </c>
      <c r="D59" s="7" t="s">
        <v>4</v>
      </c>
      <c r="E59" s="7" t="s">
        <v>5</v>
      </c>
      <c r="F59" s="7" t="s">
        <v>6</v>
      </c>
      <c r="G59" s="7" t="s">
        <v>7</v>
      </c>
      <c r="H59" s="7" t="s">
        <v>8</v>
      </c>
      <c r="I59" s="7" t="s">
        <v>9</v>
      </c>
      <c r="J59" s="7" t="s">
        <v>10</v>
      </c>
      <c r="K59" s="94"/>
      <c r="L59" s="94"/>
    </row>
    <row r="60" spans="1:12" ht="35" customHeight="1" x14ac:dyDescent="0.4">
      <c r="A60" s="19" t="s">
        <v>11</v>
      </c>
      <c r="B60" s="17" t="s">
        <v>12</v>
      </c>
      <c r="C60" s="9">
        <v>1</v>
      </c>
      <c r="D60" s="9">
        <v>1</v>
      </c>
      <c r="E60" s="9">
        <v>0</v>
      </c>
      <c r="F60" s="9">
        <v>0</v>
      </c>
      <c r="G60" s="9">
        <v>1</v>
      </c>
      <c r="H60" s="9">
        <v>1</v>
      </c>
      <c r="I60" s="9">
        <v>1</v>
      </c>
      <c r="J60" s="10">
        <f>I60/H60</f>
        <v>1</v>
      </c>
      <c r="K60" s="74"/>
      <c r="L60" s="75"/>
    </row>
    <row r="61" spans="1:12" ht="35" customHeight="1" x14ac:dyDescent="0.35">
      <c r="A61" s="19" t="s">
        <v>13</v>
      </c>
      <c r="B61" s="17" t="s">
        <v>14</v>
      </c>
      <c r="C61" s="9">
        <v>1</v>
      </c>
      <c r="D61" s="9">
        <v>0</v>
      </c>
      <c r="E61" s="9">
        <v>0</v>
      </c>
      <c r="F61" s="9">
        <v>1</v>
      </c>
      <c r="G61" s="9">
        <v>1</v>
      </c>
      <c r="H61" s="9">
        <v>1</v>
      </c>
      <c r="I61" s="9">
        <v>1</v>
      </c>
      <c r="J61" s="10">
        <f t="shared" ref="J61:J64" si="1">I61/H61</f>
        <v>1</v>
      </c>
      <c r="K61" s="72"/>
      <c r="L61" s="73"/>
    </row>
    <row r="62" spans="1:12" ht="40" x14ac:dyDescent="0.35">
      <c r="A62" s="19" t="s">
        <v>15</v>
      </c>
      <c r="B62" s="17" t="s">
        <v>16</v>
      </c>
      <c r="C62" s="9">
        <v>1</v>
      </c>
      <c r="D62" s="9">
        <v>0</v>
      </c>
      <c r="E62" s="9">
        <v>0</v>
      </c>
      <c r="F62" s="9">
        <v>1</v>
      </c>
      <c r="G62" s="9">
        <v>1</v>
      </c>
      <c r="H62" s="9">
        <v>1</v>
      </c>
      <c r="I62" s="9">
        <v>1</v>
      </c>
      <c r="J62" s="10">
        <f t="shared" si="1"/>
        <v>1</v>
      </c>
      <c r="K62" s="73" t="s">
        <v>178</v>
      </c>
      <c r="L62" s="73" t="s">
        <v>105</v>
      </c>
    </row>
    <row r="63" spans="1:12" ht="35" customHeight="1" x14ac:dyDescent="0.35">
      <c r="A63" s="19" t="s">
        <v>17</v>
      </c>
      <c r="B63" s="17" t="s">
        <v>18</v>
      </c>
      <c r="C63" s="9">
        <v>4</v>
      </c>
      <c r="D63" s="9">
        <v>0</v>
      </c>
      <c r="E63" s="9">
        <v>0</v>
      </c>
      <c r="F63" s="9">
        <v>4</v>
      </c>
      <c r="G63" s="9">
        <v>2</v>
      </c>
      <c r="H63" s="9">
        <v>4</v>
      </c>
      <c r="I63" s="9">
        <v>2</v>
      </c>
      <c r="J63" s="10">
        <f t="shared" si="1"/>
        <v>0.5</v>
      </c>
      <c r="K63" s="72" t="s">
        <v>179</v>
      </c>
      <c r="L63" s="73" t="s">
        <v>106</v>
      </c>
    </row>
    <row r="64" spans="1:12" ht="80" x14ac:dyDescent="0.35">
      <c r="A64" s="19" t="s">
        <v>19</v>
      </c>
      <c r="B64" s="17" t="s">
        <v>20</v>
      </c>
      <c r="C64" s="9">
        <v>5</v>
      </c>
      <c r="D64" s="9">
        <v>0</v>
      </c>
      <c r="E64" s="9">
        <v>0</v>
      </c>
      <c r="F64" s="9">
        <v>5</v>
      </c>
      <c r="G64" s="9">
        <v>0</v>
      </c>
      <c r="H64" s="9">
        <v>5</v>
      </c>
      <c r="I64" s="9">
        <v>0</v>
      </c>
      <c r="J64" s="10">
        <f t="shared" si="1"/>
        <v>0</v>
      </c>
      <c r="K64" s="73" t="s">
        <v>180</v>
      </c>
      <c r="L64" s="73" t="s">
        <v>107</v>
      </c>
    </row>
    <row r="65" spans="1:12" ht="35" customHeight="1" x14ac:dyDescent="0.35">
      <c r="A65" s="19" t="s">
        <v>21</v>
      </c>
      <c r="B65" s="17" t="s">
        <v>22</v>
      </c>
      <c r="C65" s="9">
        <v>1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0"/>
      <c r="K65" s="72" t="s">
        <v>181</v>
      </c>
      <c r="L65" s="73" t="s">
        <v>104</v>
      </c>
    </row>
    <row r="66" spans="1:12" ht="35" customHeight="1" x14ac:dyDescent="0.4">
      <c r="A66" s="19" t="s">
        <v>23</v>
      </c>
      <c r="B66" s="17" t="s">
        <v>24</v>
      </c>
      <c r="C66" s="9"/>
      <c r="D66" s="9"/>
      <c r="E66" s="9"/>
      <c r="F66" s="9"/>
      <c r="G66" s="9"/>
      <c r="H66" s="9"/>
      <c r="I66" s="9"/>
      <c r="J66" s="10"/>
      <c r="K66" s="74"/>
      <c r="L66" s="75"/>
    </row>
    <row r="67" spans="1:12" ht="35" customHeight="1" x14ac:dyDescent="0.4">
      <c r="A67" s="19" t="s">
        <v>25</v>
      </c>
      <c r="B67" s="17" t="s">
        <v>26</v>
      </c>
      <c r="C67" s="9"/>
      <c r="D67" s="9"/>
      <c r="E67" s="9"/>
      <c r="F67" s="9"/>
      <c r="G67" s="9"/>
      <c r="H67" s="9"/>
      <c r="I67" s="9"/>
      <c r="J67" s="10"/>
      <c r="K67" s="74"/>
      <c r="L67" s="75"/>
    </row>
    <row r="68" spans="1:12" ht="35" customHeight="1" x14ac:dyDescent="0.4">
      <c r="A68" s="19" t="s">
        <v>27</v>
      </c>
      <c r="B68" s="17" t="s">
        <v>182</v>
      </c>
      <c r="C68" s="9"/>
      <c r="D68" s="9"/>
      <c r="E68" s="9"/>
      <c r="F68" s="9"/>
      <c r="G68" s="9"/>
      <c r="H68" s="9"/>
      <c r="I68" s="9"/>
      <c r="J68" s="10"/>
      <c r="K68" s="74"/>
      <c r="L68" s="75"/>
    </row>
    <row r="69" spans="1:12" ht="35" customHeight="1" x14ac:dyDescent="0.4">
      <c r="A69" s="19" t="s">
        <v>28</v>
      </c>
      <c r="B69" s="17" t="s">
        <v>29</v>
      </c>
      <c r="C69" s="9"/>
      <c r="D69" s="9"/>
      <c r="E69" s="9"/>
      <c r="F69" s="9"/>
      <c r="G69" s="9"/>
      <c r="H69" s="9"/>
      <c r="I69" s="9"/>
      <c r="J69" s="10"/>
      <c r="K69" s="74"/>
      <c r="L69" s="75"/>
    </row>
    <row r="70" spans="1:12" ht="35" customHeight="1" x14ac:dyDescent="0.4">
      <c r="A70" s="19" t="s">
        <v>30</v>
      </c>
      <c r="B70" s="17" t="s">
        <v>31</v>
      </c>
      <c r="C70" s="9"/>
      <c r="D70" s="9"/>
      <c r="E70" s="9"/>
      <c r="F70" s="9"/>
      <c r="G70" s="9"/>
      <c r="H70" s="9"/>
      <c r="I70" s="9"/>
      <c r="J70" s="10"/>
      <c r="K70" s="74"/>
      <c r="L70" s="75"/>
    </row>
    <row r="71" spans="1:12" ht="35" customHeight="1" x14ac:dyDescent="0.4">
      <c r="A71" s="19" t="s">
        <v>32</v>
      </c>
      <c r="B71" s="17" t="s">
        <v>33</v>
      </c>
      <c r="C71" s="9"/>
      <c r="D71" s="9"/>
      <c r="E71" s="9"/>
      <c r="F71" s="9"/>
      <c r="G71" s="9"/>
      <c r="H71" s="9"/>
      <c r="I71" s="9"/>
      <c r="J71" s="10"/>
      <c r="K71" s="74"/>
      <c r="L71" s="75"/>
    </row>
    <row r="72" spans="1:12" ht="35" customHeight="1" x14ac:dyDescent="0.4">
      <c r="A72" s="19" t="s">
        <v>34</v>
      </c>
      <c r="B72" s="17" t="s">
        <v>35</v>
      </c>
      <c r="C72" s="9"/>
      <c r="D72" s="9"/>
      <c r="E72" s="9"/>
      <c r="F72" s="9"/>
      <c r="G72" s="9"/>
      <c r="H72" s="9"/>
      <c r="I72" s="9"/>
      <c r="J72" s="10"/>
      <c r="K72" s="74"/>
      <c r="L72" s="75"/>
    </row>
    <row r="73" spans="1:12" ht="35" customHeight="1" x14ac:dyDescent="0.4">
      <c r="A73" s="19" t="s">
        <v>36</v>
      </c>
      <c r="B73" s="17" t="s">
        <v>37</v>
      </c>
      <c r="C73" s="9"/>
      <c r="D73" s="9"/>
      <c r="E73" s="9"/>
      <c r="F73" s="9"/>
      <c r="G73" s="9"/>
      <c r="H73" s="9"/>
      <c r="I73" s="9"/>
      <c r="J73" s="10"/>
      <c r="K73" s="74"/>
      <c r="L73" s="75"/>
    </row>
    <row r="74" spans="1:12" ht="35" customHeight="1" x14ac:dyDescent="0.4">
      <c r="A74" s="19" t="s">
        <v>38</v>
      </c>
      <c r="B74" s="17" t="s">
        <v>39</v>
      </c>
      <c r="C74" s="9"/>
      <c r="D74" s="9"/>
      <c r="E74" s="9"/>
      <c r="F74" s="9"/>
      <c r="G74" s="9"/>
      <c r="H74" s="9"/>
      <c r="I74" s="9"/>
      <c r="J74" s="10"/>
      <c r="K74" s="74"/>
      <c r="L74" s="75"/>
    </row>
    <row r="75" spans="1:12" ht="35" customHeight="1" x14ac:dyDescent="0.4">
      <c r="A75" s="19" t="s">
        <v>40</v>
      </c>
      <c r="B75" s="17" t="s">
        <v>41</v>
      </c>
      <c r="C75" s="9"/>
      <c r="D75" s="9"/>
      <c r="E75" s="9"/>
      <c r="F75" s="9"/>
      <c r="G75" s="9"/>
      <c r="H75" s="9"/>
      <c r="I75" s="9"/>
      <c r="J75" s="10"/>
      <c r="K75" s="74"/>
      <c r="L75" s="75"/>
    </row>
    <row r="76" spans="1:12" ht="35" customHeight="1" x14ac:dyDescent="0.4">
      <c r="A76" s="19" t="s">
        <v>42</v>
      </c>
      <c r="B76" s="17" t="s">
        <v>43</v>
      </c>
      <c r="C76" s="9"/>
      <c r="D76" s="9"/>
      <c r="E76" s="9"/>
      <c r="F76" s="9"/>
      <c r="G76" s="9"/>
      <c r="H76" s="9"/>
      <c r="I76" s="9"/>
      <c r="J76" s="10"/>
      <c r="K76" s="74"/>
      <c r="L76" s="75"/>
    </row>
    <row r="77" spans="1:12" ht="35" customHeight="1" x14ac:dyDescent="0.4">
      <c r="A77" s="19" t="s">
        <v>44</v>
      </c>
      <c r="B77" s="21" t="s">
        <v>45</v>
      </c>
      <c r="C77" s="9"/>
      <c r="D77" s="9"/>
      <c r="E77" s="9"/>
      <c r="F77" s="9"/>
      <c r="G77" s="9"/>
      <c r="H77" s="9"/>
      <c r="I77" s="9"/>
      <c r="J77" s="10"/>
      <c r="K77" s="74"/>
      <c r="L77" s="75"/>
    </row>
    <row r="78" spans="1:12" ht="35" customHeight="1" x14ac:dyDescent="0.4">
      <c r="A78" s="19" t="s">
        <v>46</v>
      </c>
      <c r="B78" s="17" t="s">
        <v>47</v>
      </c>
      <c r="C78" s="9"/>
      <c r="D78" s="9"/>
      <c r="E78" s="9"/>
      <c r="F78" s="9"/>
      <c r="G78" s="9"/>
      <c r="H78" s="9"/>
      <c r="I78" s="9"/>
      <c r="J78" s="10"/>
      <c r="K78" s="74"/>
      <c r="L78" s="75"/>
    </row>
    <row r="79" spans="1:12" ht="35" customHeight="1" x14ac:dyDescent="0.4">
      <c r="A79" s="19" t="s">
        <v>48</v>
      </c>
      <c r="B79" s="17" t="s">
        <v>49</v>
      </c>
      <c r="C79" s="9"/>
      <c r="D79" s="9"/>
      <c r="E79" s="9"/>
      <c r="F79" s="9"/>
      <c r="G79" s="9"/>
      <c r="H79" s="9"/>
      <c r="I79" s="9"/>
      <c r="J79" s="10"/>
      <c r="K79" s="74"/>
      <c r="L79" s="75"/>
    </row>
    <row r="80" spans="1:12" ht="35" customHeight="1" x14ac:dyDescent="0.4">
      <c r="A80" s="19" t="s">
        <v>50</v>
      </c>
      <c r="B80" s="17" t="s">
        <v>51</v>
      </c>
      <c r="C80" s="9"/>
      <c r="D80" s="9"/>
      <c r="E80" s="9"/>
      <c r="F80" s="9"/>
      <c r="G80" s="9"/>
      <c r="H80" s="9"/>
      <c r="I80" s="9"/>
      <c r="J80" s="10"/>
      <c r="K80" s="74"/>
      <c r="L80" s="75"/>
    </row>
    <row r="81" spans="1:12" ht="35" customHeight="1" x14ac:dyDescent="0.4">
      <c r="A81" s="19" t="s">
        <v>52</v>
      </c>
      <c r="B81" s="17" t="s">
        <v>53</v>
      </c>
      <c r="C81" s="9"/>
      <c r="D81" s="9"/>
      <c r="E81" s="9"/>
      <c r="F81" s="9"/>
      <c r="G81" s="9"/>
      <c r="H81" s="9"/>
      <c r="I81" s="9"/>
      <c r="J81" s="10"/>
      <c r="K81" s="74"/>
      <c r="L81" s="75"/>
    </row>
    <row r="82" spans="1:12" ht="35" customHeight="1" x14ac:dyDescent="0.4">
      <c r="A82" s="19" t="s">
        <v>54</v>
      </c>
      <c r="B82" s="17" t="s">
        <v>55</v>
      </c>
      <c r="C82" s="9"/>
      <c r="D82" s="9"/>
      <c r="E82" s="9"/>
      <c r="F82" s="9"/>
      <c r="G82" s="9"/>
      <c r="H82" s="9"/>
      <c r="I82" s="9"/>
      <c r="J82" s="10"/>
      <c r="K82" s="74"/>
      <c r="L82" s="75"/>
    </row>
    <row r="83" spans="1:12" ht="35" customHeight="1" x14ac:dyDescent="0.4">
      <c r="A83" s="19" t="s">
        <v>56</v>
      </c>
      <c r="B83" s="17" t="s">
        <v>57</v>
      </c>
      <c r="C83" s="9"/>
      <c r="D83" s="9"/>
      <c r="E83" s="9"/>
      <c r="F83" s="9"/>
      <c r="G83" s="9"/>
      <c r="H83" s="9"/>
      <c r="I83" s="9"/>
      <c r="J83" s="10"/>
      <c r="K83" s="74"/>
      <c r="L83" s="75"/>
    </row>
    <row r="84" spans="1:12" ht="35" customHeight="1" x14ac:dyDescent="0.4">
      <c r="A84" s="19" t="s">
        <v>58</v>
      </c>
      <c r="B84" s="17" t="s">
        <v>59</v>
      </c>
      <c r="C84" s="9"/>
      <c r="D84" s="9"/>
      <c r="E84" s="9"/>
      <c r="F84" s="9"/>
      <c r="G84" s="9"/>
      <c r="H84" s="9"/>
      <c r="I84" s="9"/>
      <c r="J84" s="10"/>
      <c r="K84" s="74"/>
      <c r="L84" s="75"/>
    </row>
    <row r="85" spans="1:12" ht="35" customHeight="1" x14ac:dyDescent="0.4">
      <c r="A85" s="19" t="s">
        <v>60</v>
      </c>
      <c r="B85" s="17" t="s">
        <v>61</v>
      </c>
      <c r="C85" s="9"/>
      <c r="D85" s="9"/>
      <c r="E85" s="9"/>
      <c r="F85" s="9"/>
      <c r="G85" s="9"/>
      <c r="H85" s="9"/>
      <c r="I85" s="9"/>
      <c r="J85" s="10"/>
      <c r="K85" s="74"/>
      <c r="L85" s="75"/>
    </row>
    <row r="86" spans="1:12" ht="40" x14ac:dyDescent="0.4">
      <c r="A86" s="19" t="s">
        <v>62</v>
      </c>
      <c r="B86" s="20" t="s">
        <v>63</v>
      </c>
      <c r="C86" s="9"/>
      <c r="D86" s="9"/>
      <c r="E86" s="9"/>
      <c r="F86" s="9"/>
      <c r="G86" s="9"/>
      <c r="H86" s="9"/>
      <c r="I86" s="9"/>
      <c r="J86" s="10"/>
      <c r="K86" s="74"/>
      <c r="L86" s="75"/>
    </row>
    <row r="87" spans="1:12" ht="35" customHeight="1" x14ac:dyDescent="0.4">
      <c r="A87" s="19" t="s">
        <v>64</v>
      </c>
      <c r="B87" s="17" t="s">
        <v>65</v>
      </c>
      <c r="C87" s="9"/>
      <c r="D87" s="9"/>
      <c r="E87" s="9"/>
      <c r="F87" s="9"/>
      <c r="G87" s="9"/>
      <c r="H87" s="9"/>
      <c r="I87" s="9"/>
      <c r="J87" s="10"/>
      <c r="K87" s="74"/>
      <c r="L87" s="75"/>
    </row>
    <row r="88" spans="1:12" ht="35" customHeight="1" x14ac:dyDescent="0.4">
      <c r="A88" s="19" t="s">
        <v>66</v>
      </c>
      <c r="B88" s="17" t="s">
        <v>67</v>
      </c>
      <c r="C88" s="9"/>
      <c r="D88" s="9"/>
      <c r="E88" s="9"/>
      <c r="F88" s="9"/>
      <c r="G88" s="9"/>
      <c r="H88" s="9"/>
      <c r="I88" s="9"/>
      <c r="J88" s="10"/>
      <c r="K88" s="74"/>
      <c r="L88" s="75"/>
    </row>
    <row r="89" spans="1:12" ht="35" customHeight="1" x14ac:dyDescent="0.4">
      <c r="A89" s="19" t="s">
        <v>68</v>
      </c>
      <c r="B89" s="17" t="s">
        <v>69</v>
      </c>
      <c r="C89" s="9"/>
      <c r="D89" s="9"/>
      <c r="E89" s="9"/>
      <c r="F89" s="9"/>
      <c r="G89" s="9"/>
      <c r="H89" s="9"/>
      <c r="I89" s="9"/>
      <c r="J89" s="10"/>
      <c r="K89" s="74"/>
      <c r="L89" s="75"/>
    </row>
    <row r="90" spans="1:12" ht="35" customHeight="1" x14ac:dyDescent="0.4">
      <c r="A90" s="19" t="s">
        <v>70</v>
      </c>
      <c r="B90" s="17" t="s">
        <v>71</v>
      </c>
      <c r="C90" s="9"/>
      <c r="D90" s="9"/>
      <c r="E90" s="9"/>
      <c r="F90" s="9"/>
      <c r="G90" s="9"/>
      <c r="H90" s="9"/>
      <c r="I90" s="9"/>
      <c r="J90" s="10"/>
      <c r="K90" s="74"/>
      <c r="L90" s="75"/>
    </row>
    <row r="91" spans="1:12" ht="35" customHeight="1" x14ac:dyDescent="0.4">
      <c r="A91" s="19" t="s">
        <v>72</v>
      </c>
      <c r="B91" s="17" t="s">
        <v>73</v>
      </c>
      <c r="C91" s="9"/>
      <c r="D91" s="9"/>
      <c r="E91" s="9"/>
      <c r="F91" s="9"/>
      <c r="G91" s="9"/>
      <c r="H91" s="9"/>
      <c r="I91" s="9"/>
      <c r="J91" s="10"/>
      <c r="K91" s="74"/>
      <c r="L91" s="75"/>
    </row>
    <row r="92" spans="1:12" ht="35" customHeight="1" x14ac:dyDescent="0.4">
      <c r="A92" s="19" t="s">
        <v>74</v>
      </c>
      <c r="B92" s="17" t="s">
        <v>75</v>
      </c>
      <c r="C92" s="9"/>
      <c r="D92" s="9"/>
      <c r="E92" s="9"/>
      <c r="F92" s="9"/>
      <c r="G92" s="9"/>
      <c r="H92" s="9"/>
      <c r="I92" s="9"/>
      <c r="J92" s="10"/>
      <c r="K92" s="74"/>
      <c r="L92" s="75"/>
    </row>
    <row r="93" spans="1:12" ht="35" customHeight="1" x14ac:dyDescent="0.4">
      <c r="A93" s="19" t="s">
        <v>76</v>
      </c>
      <c r="B93" s="17"/>
      <c r="C93" s="9"/>
      <c r="D93" s="9"/>
      <c r="E93" s="9"/>
      <c r="F93" s="9"/>
      <c r="G93" s="9"/>
      <c r="H93" s="9"/>
      <c r="I93" s="9"/>
      <c r="J93" s="10"/>
      <c r="K93" s="74"/>
      <c r="L93" s="75"/>
    </row>
    <row r="94" spans="1:12" ht="35" customHeight="1" x14ac:dyDescent="0.4">
      <c r="A94" s="19" t="s">
        <v>77</v>
      </c>
      <c r="B94" s="17"/>
      <c r="C94" s="9"/>
      <c r="D94" s="9"/>
      <c r="E94" s="9"/>
      <c r="F94" s="9"/>
      <c r="G94" s="9"/>
      <c r="H94" s="9"/>
      <c r="I94" s="9"/>
      <c r="J94" s="10"/>
      <c r="K94" s="74"/>
      <c r="L94" s="75"/>
    </row>
    <row r="95" spans="1:12" ht="35" customHeight="1" x14ac:dyDescent="0.4">
      <c r="A95" s="19" t="s">
        <v>78</v>
      </c>
      <c r="B95" s="17"/>
      <c r="C95" s="9"/>
      <c r="D95" s="9"/>
      <c r="E95" s="9"/>
      <c r="F95" s="9"/>
      <c r="G95" s="9"/>
      <c r="H95" s="9"/>
      <c r="I95" s="9"/>
      <c r="J95" s="10"/>
      <c r="K95" s="74"/>
      <c r="L95" s="75"/>
    </row>
    <row r="96" spans="1:12" ht="35" customHeight="1" x14ac:dyDescent="0.4">
      <c r="A96" s="19" t="s">
        <v>79</v>
      </c>
      <c r="B96" s="17"/>
      <c r="C96" s="9"/>
      <c r="D96" s="9"/>
      <c r="E96" s="9"/>
      <c r="F96" s="9"/>
      <c r="G96" s="9"/>
      <c r="H96" s="9"/>
      <c r="I96" s="9"/>
      <c r="J96" s="10"/>
      <c r="K96" s="74"/>
      <c r="L96" s="75"/>
    </row>
    <row r="97" spans="1:12" ht="35" customHeight="1" x14ac:dyDescent="0.4">
      <c r="A97" s="19" t="s">
        <v>80</v>
      </c>
      <c r="B97" s="17"/>
      <c r="C97" s="9"/>
      <c r="D97" s="9"/>
      <c r="E97" s="9"/>
      <c r="F97" s="9"/>
      <c r="G97" s="9"/>
      <c r="H97" s="9"/>
      <c r="I97" s="9"/>
      <c r="J97" s="10"/>
      <c r="K97" s="74"/>
      <c r="L97" s="75"/>
    </row>
    <row r="98" spans="1:12" ht="35" customHeight="1" x14ac:dyDescent="0.4">
      <c r="A98" s="19" t="s">
        <v>81</v>
      </c>
      <c r="B98" s="17"/>
      <c r="C98" s="9"/>
      <c r="D98" s="9"/>
      <c r="E98" s="9"/>
      <c r="F98" s="9"/>
      <c r="G98" s="9"/>
      <c r="H98" s="9"/>
      <c r="I98" s="9"/>
      <c r="J98" s="10"/>
      <c r="K98" s="74"/>
      <c r="L98" s="75"/>
    </row>
    <row r="99" spans="1:12" ht="35" customHeight="1" x14ac:dyDescent="0.4">
      <c r="A99" s="19" t="s">
        <v>82</v>
      </c>
      <c r="B99" s="17"/>
      <c r="C99" s="9"/>
      <c r="D99" s="9"/>
      <c r="E99" s="9"/>
      <c r="F99" s="9"/>
      <c r="G99" s="9"/>
      <c r="H99" s="9"/>
      <c r="I99" s="9"/>
      <c r="J99" s="10"/>
      <c r="K99" s="74"/>
      <c r="L99" s="75"/>
    </row>
    <row r="102" spans="1:12" ht="35" customHeight="1" thickBot="1" x14ac:dyDescent="0.4">
      <c r="A102" s="88" t="s">
        <v>186</v>
      </c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2"/>
    </row>
    <row r="103" spans="1:12" ht="28" customHeight="1" x14ac:dyDescent="0.35">
      <c r="A103" s="89" t="s">
        <v>183</v>
      </c>
      <c r="B103" s="90"/>
      <c r="C103" s="87" t="s">
        <v>184</v>
      </c>
      <c r="D103" s="87" t="s">
        <v>184</v>
      </c>
      <c r="E103" s="87" t="s">
        <v>184</v>
      </c>
      <c r="F103" s="87" t="s">
        <v>184</v>
      </c>
      <c r="G103" s="87" t="s">
        <v>184</v>
      </c>
      <c r="H103" s="87" t="s">
        <v>184</v>
      </c>
      <c r="I103" s="87" t="s">
        <v>184</v>
      </c>
      <c r="J103" s="87" t="s">
        <v>184</v>
      </c>
      <c r="K103" s="91" t="s">
        <v>0</v>
      </c>
      <c r="L103" s="84" t="s">
        <v>103</v>
      </c>
    </row>
    <row r="104" spans="1:12" ht="11.5" customHeight="1" x14ac:dyDescent="0.35">
      <c r="A104" s="16"/>
      <c r="B104" s="3"/>
      <c r="C104" s="87"/>
      <c r="D104" s="87"/>
      <c r="E104" s="87"/>
      <c r="F104" s="87"/>
      <c r="G104" s="87"/>
      <c r="H104" s="87"/>
      <c r="I104" s="87"/>
      <c r="J104" s="87"/>
      <c r="K104" s="92"/>
      <c r="L104" s="85"/>
    </row>
    <row r="105" spans="1:12" ht="35" customHeight="1" x14ac:dyDescent="0.35">
      <c r="A105" s="4" t="s">
        <v>1</v>
      </c>
      <c r="B105" s="78" t="s">
        <v>187</v>
      </c>
      <c r="C105" s="6" t="s">
        <v>3</v>
      </c>
      <c r="D105" s="7" t="s">
        <v>4</v>
      </c>
      <c r="E105" s="7" t="s">
        <v>5</v>
      </c>
      <c r="F105" s="7" t="s">
        <v>6</v>
      </c>
      <c r="G105" s="7" t="s">
        <v>7</v>
      </c>
      <c r="H105" s="7" t="s">
        <v>8</v>
      </c>
      <c r="I105" s="7" t="s">
        <v>9</v>
      </c>
      <c r="J105" s="7" t="s">
        <v>10</v>
      </c>
      <c r="K105" s="93"/>
      <c r="L105" s="86"/>
    </row>
    <row r="106" spans="1:12" ht="35" customHeight="1" x14ac:dyDescent="0.35">
      <c r="A106" s="8" t="s">
        <v>189</v>
      </c>
      <c r="B106" s="5" t="s">
        <v>193</v>
      </c>
      <c r="C106" s="9">
        <v>670</v>
      </c>
      <c r="D106" s="9">
        <v>165</v>
      </c>
      <c r="E106" s="9">
        <v>80</v>
      </c>
      <c r="F106" s="9">
        <v>165</v>
      </c>
      <c r="G106" s="9">
        <v>125</v>
      </c>
      <c r="H106" s="9">
        <v>330</v>
      </c>
      <c r="I106" s="9">
        <v>205</v>
      </c>
      <c r="J106" s="10">
        <f t="shared" ref="J106" si="2">I106/H106</f>
        <v>0.62121212121212122</v>
      </c>
      <c r="K106" s="71"/>
      <c r="L106" s="71"/>
    </row>
    <row r="107" spans="1:12" ht="35" customHeight="1" x14ac:dyDescent="0.35">
      <c r="A107" s="8" t="s">
        <v>188</v>
      </c>
      <c r="B107" s="5" t="s">
        <v>204</v>
      </c>
      <c r="C107" s="9">
        <v>20</v>
      </c>
      <c r="D107" s="9">
        <v>5</v>
      </c>
      <c r="E107" s="9">
        <v>3</v>
      </c>
      <c r="F107" s="9">
        <v>5</v>
      </c>
      <c r="G107" s="9">
        <v>2</v>
      </c>
      <c r="H107" s="9">
        <v>10</v>
      </c>
      <c r="I107" s="9">
        <v>5</v>
      </c>
      <c r="J107" s="10">
        <v>0.5</v>
      </c>
      <c r="K107" s="71"/>
      <c r="L107" s="71"/>
    </row>
    <row r="108" spans="1:12" ht="35" customHeight="1" x14ac:dyDescent="0.35">
      <c r="A108" s="8" t="s">
        <v>191</v>
      </c>
      <c r="B108" s="5" t="s">
        <v>203</v>
      </c>
      <c r="C108" s="11"/>
      <c r="D108" s="9"/>
      <c r="E108" s="9"/>
      <c r="F108" s="9"/>
      <c r="G108" s="9"/>
      <c r="H108" s="9"/>
      <c r="I108" s="9"/>
      <c r="J108" s="10"/>
      <c r="K108" s="71"/>
      <c r="L108" s="71"/>
    </row>
    <row r="109" spans="1:12" ht="35" customHeight="1" x14ac:dyDescent="0.35">
      <c r="A109" s="8" t="s">
        <v>190</v>
      </c>
      <c r="B109" s="5" t="s">
        <v>205</v>
      </c>
      <c r="C109" s="11"/>
      <c r="D109" s="9"/>
      <c r="E109" s="9"/>
      <c r="F109" s="9"/>
      <c r="G109" s="9"/>
      <c r="H109" s="9"/>
      <c r="I109" s="9"/>
      <c r="J109" s="10"/>
      <c r="K109" s="71"/>
      <c r="L109" s="71"/>
    </row>
    <row r="110" spans="1:12" ht="35" customHeight="1" x14ac:dyDescent="0.35">
      <c r="A110" s="8"/>
      <c r="B110" s="5"/>
      <c r="C110" s="11"/>
      <c r="D110" s="9"/>
      <c r="E110" s="9"/>
      <c r="F110" s="9"/>
      <c r="G110" s="9"/>
      <c r="H110" s="9"/>
      <c r="I110" s="9"/>
      <c r="J110" s="10"/>
      <c r="K110" s="71"/>
      <c r="L110" s="71"/>
    </row>
    <row r="111" spans="1:12" ht="35" customHeight="1" x14ac:dyDescent="0.35">
      <c r="A111" s="8" t="s">
        <v>192</v>
      </c>
      <c r="B111" s="5"/>
      <c r="C111" s="11"/>
      <c r="D111" s="9"/>
      <c r="E111" s="9"/>
      <c r="F111" s="9"/>
      <c r="G111" s="9"/>
      <c r="H111" s="9"/>
      <c r="I111" s="9"/>
      <c r="J111" s="10"/>
      <c r="K111" s="71"/>
      <c r="L111" s="71"/>
    </row>
    <row r="112" spans="1:12" ht="35" customHeight="1" x14ac:dyDescent="0.35">
      <c r="A112" s="98"/>
      <c r="B112" s="99" t="s">
        <v>99</v>
      </c>
      <c r="C112" s="100">
        <f>SUM(C106:C111)</f>
        <v>690</v>
      </c>
      <c r="D112" s="100">
        <f t="shared" ref="D112:I112" si="3">SUM(D106:D111)</f>
        <v>170</v>
      </c>
      <c r="E112" s="100">
        <f t="shared" si="3"/>
        <v>83</v>
      </c>
      <c r="F112" s="100">
        <f t="shared" si="3"/>
        <v>170</v>
      </c>
      <c r="G112" s="100">
        <f t="shared" si="3"/>
        <v>127</v>
      </c>
      <c r="H112" s="100">
        <f t="shared" si="3"/>
        <v>340</v>
      </c>
      <c r="I112" s="100">
        <f t="shared" si="3"/>
        <v>210</v>
      </c>
      <c r="J112" s="101">
        <f>I112/H112</f>
        <v>0.61764705882352944</v>
      </c>
      <c r="K112" s="71"/>
      <c r="L112" s="71"/>
    </row>
    <row r="113" spans="1:12" ht="35" customHeight="1" x14ac:dyDescent="0.35">
      <c r="A113" s="8"/>
      <c r="B113" s="78" t="s">
        <v>194</v>
      </c>
      <c r="C113" s="6" t="s">
        <v>3</v>
      </c>
      <c r="D113" s="7" t="s">
        <v>4</v>
      </c>
      <c r="E113" s="7" t="s">
        <v>5</v>
      </c>
      <c r="F113" s="7" t="s">
        <v>6</v>
      </c>
      <c r="G113" s="7" t="s">
        <v>7</v>
      </c>
      <c r="H113" s="7" t="s">
        <v>8</v>
      </c>
      <c r="I113" s="7" t="s">
        <v>9</v>
      </c>
      <c r="J113" s="7" t="s">
        <v>10</v>
      </c>
      <c r="K113" s="71"/>
      <c r="L113" s="71"/>
    </row>
    <row r="114" spans="1:12" ht="35" customHeight="1" x14ac:dyDescent="0.35">
      <c r="A114" s="8" t="s">
        <v>189</v>
      </c>
      <c r="B114" s="5" t="s">
        <v>197</v>
      </c>
      <c r="C114" s="9">
        <v>450</v>
      </c>
      <c r="D114" s="9">
        <v>112</v>
      </c>
      <c r="E114" s="9">
        <v>115</v>
      </c>
      <c r="F114" s="9">
        <v>112</v>
      </c>
      <c r="G114" s="9">
        <v>118</v>
      </c>
      <c r="H114" s="9">
        <v>224</v>
      </c>
      <c r="I114" s="9">
        <v>233</v>
      </c>
      <c r="J114" s="10">
        <f>I114/H114</f>
        <v>1.0401785714285714</v>
      </c>
      <c r="K114" s="71"/>
      <c r="L114" s="71"/>
    </row>
    <row r="115" spans="1:12" ht="35" customHeight="1" x14ac:dyDescent="0.35">
      <c r="A115" s="8" t="s">
        <v>188</v>
      </c>
      <c r="B115" s="5" t="s">
        <v>198</v>
      </c>
      <c r="C115" s="9">
        <v>200</v>
      </c>
      <c r="D115" s="9">
        <v>45</v>
      </c>
      <c r="E115" s="9"/>
      <c r="F115" s="9"/>
      <c r="G115" s="9"/>
      <c r="H115" s="9"/>
      <c r="I115" s="9"/>
      <c r="J115" s="10"/>
      <c r="K115" s="71"/>
      <c r="L115" s="71"/>
    </row>
    <row r="116" spans="1:12" ht="35" customHeight="1" x14ac:dyDescent="0.35">
      <c r="A116" s="12" t="s">
        <v>191</v>
      </c>
      <c r="B116" s="5" t="s">
        <v>199</v>
      </c>
      <c r="C116" s="9">
        <v>250</v>
      </c>
      <c r="D116" s="9"/>
      <c r="E116" s="9"/>
      <c r="F116" s="9"/>
      <c r="G116" s="9"/>
      <c r="H116" s="9"/>
      <c r="I116" s="9"/>
      <c r="J116" s="10"/>
      <c r="K116" s="71"/>
      <c r="L116" s="71"/>
    </row>
    <row r="117" spans="1:12" ht="35" customHeight="1" x14ac:dyDescent="0.35">
      <c r="A117" s="12" t="s">
        <v>190</v>
      </c>
      <c r="B117" s="5" t="s">
        <v>200</v>
      </c>
      <c r="C117" s="9">
        <v>50</v>
      </c>
      <c r="D117" s="9">
        <v>5</v>
      </c>
      <c r="E117" s="9">
        <v>0</v>
      </c>
      <c r="F117" s="9">
        <v>30</v>
      </c>
      <c r="G117" s="9">
        <v>32</v>
      </c>
      <c r="H117" s="9">
        <v>40</v>
      </c>
      <c r="I117" s="9">
        <v>32</v>
      </c>
      <c r="J117" s="10">
        <f>I117/H117</f>
        <v>0.8</v>
      </c>
      <c r="K117" s="71"/>
      <c r="L117" s="71"/>
    </row>
    <row r="118" spans="1:12" ht="35" customHeight="1" x14ac:dyDescent="0.35">
      <c r="A118" s="12" t="s">
        <v>192</v>
      </c>
      <c r="B118" s="5" t="s">
        <v>201</v>
      </c>
      <c r="C118" s="11">
        <v>10</v>
      </c>
      <c r="D118" s="9">
        <v>2.5</v>
      </c>
      <c r="E118" s="9">
        <v>0</v>
      </c>
      <c r="F118" s="9"/>
      <c r="G118" s="9"/>
      <c r="H118" s="9"/>
      <c r="I118" s="9"/>
      <c r="J118" s="10"/>
      <c r="K118" s="71"/>
      <c r="L118" s="71"/>
    </row>
    <row r="119" spans="1:12" ht="35" customHeight="1" x14ac:dyDescent="0.35">
      <c r="A119" s="12" t="s">
        <v>92</v>
      </c>
      <c r="B119" s="5" t="s">
        <v>202</v>
      </c>
      <c r="C119" s="9"/>
      <c r="D119" s="9"/>
      <c r="E119" s="9"/>
      <c r="F119" s="9"/>
      <c r="G119" s="9"/>
      <c r="H119" s="9"/>
      <c r="I119" s="9"/>
      <c r="J119" s="10"/>
      <c r="K119" s="71"/>
      <c r="L119" s="71"/>
    </row>
    <row r="120" spans="1:12" ht="35" customHeight="1" thickBot="1" x14ac:dyDescent="0.4">
      <c r="A120" s="102"/>
      <c r="B120" s="103" t="s">
        <v>101</v>
      </c>
      <c r="C120" s="104"/>
      <c r="D120" s="104"/>
      <c r="E120" s="104"/>
      <c r="F120" s="104"/>
      <c r="G120" s="104"/>
      <c r="H120" s="104"/>
      <c r="I120" s="104"/>
      <c r="J120" s="101"/>
      <c r="K120" s="71"/>
      <c r="L120" s="71"/>
    </row>
  </sheetData>
  <mergeCells count="44">
    <mergeCell ref="A4:K4"/>
    <mergeCell ref="K5:K7"/>
    <mergeCell ref="L5:L7"/>
    <mergeCell ref="B1:L1"/>
    <mergeCell ref="B2:L2"/>
    <mergeCell ref="B3:L3"/>
    <mergeCell ref="A35:K35"/>
    <mergeCell ref="D36:D37"/>
    <mergeCell ref="E36:E37"/>
    <mergeCell ref="F36:F37"/>
    <mergeCell ref="G36:G37"/>
    <mergeCell ref="H36:H37"/>
    <mergeCell ref="I36:I37"/>
    <mergeCell ref="J36:J37"/>
    <mergeCell ref="K36:K38"/>
    <mergeCell ref="A36:B36"/>
    <mergeCell ref="C57:C58"/>
    <mergeCell ref="C36:C37"/>
    <mergeCell ref="L36:L38"/>
    <mergeCell ref="A42:A44"/>
    <mergeCell ref="A45:A47"/>
    <mergeCell ref="A56:K56"/>
    <mergeCell ref="I57:I58"/>
    <mergeCell ref="E57:E58"/>
    <mergeCell ref="F57:F58"/>
    <mergeCell ref="G57:G58"/>
    <mergeCell ref="H57:H58"/>
    <mergeCell ref="A57:B57"/>
    <mergeCell ref="L103:L105"/>
    <mergeCell ref="J57:J58"/>
    <mergeCell ref="A102:K102"/>
    <mergeCell ref="A103:B103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5"/>
    <mergeCell ref="K57:K59"/>
    <mergeCell ref="L57:L59"/>
    <mergeCell ref="D57:D5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Surya_Rimal</dc:creator>
  <cp:lastModifiedBy>NCBL Standardization</cp:lastModifiedBy>
  <dcterms:created xsi:type="dcterms:W3CDTF">2015-06-05T18:17:20Z</dcterms:created>
  <dcterms:modified xsi:type="dcterms:W3CDTF">2025-01-17T07:19:51Z</dcterms:modified>
</cp:coreProperties>
</file>